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tevenGerszberg\Documents\A-Projects-Furniture\Newark Public Schools-2020\"/>
    </mc:Choice>
  </mc:AlternateContent>
  <xr:revisionPtr revIDLastSave="0" documentId="13_ncr:1_{1F03B548-FCC7-4DD8-B076-B2D5D943C54C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SitOnIt  Office and Side Chairs" sheetId="1" r:id="rId1"/>
    <sheet name="Fabrics, Polys and Finishes" sheetId="3" r:id="rId2"/>
    <sheet name="tab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3" i="1" l="1"/>
  <c r="H318" i="1" l="1"/>
  <c r="G318" i="1"/>
  <c r="H306" i="1"/>
  <c r="G306" i="1"/>
  <c r="H296" i="1"/>
  <c r="G296" i="1"/>
  <c r="H286" i="1"/>
  <c r="G286" i="1"/>
  <c r="H276" i="1"/>
  <c r="G276" i="1"/>
  <c r="H266" i="1"/>
  <c r="G266" i="1"/>
  <c r="H255" i="1"/>
  <c r="G255" i="1"/>
  <c r="H244" i="1"/>
  <c r="G244" i="1"/>
  <c r="H233" i="1"/>
  <c r="G233" i="1"/>
  <c r="H222" i="1"/>
  <c r="G222" i="1"/>
  <c r="H212" i="1"/>
  <c r="G212" i="1"/>
  <c r="H206" i="1"/>
  <c r="G206" i="1"/>
  <c r="H196" i="1"/>
  <c r="G196" i="1"/>
  <c r="H188" i="1"/>
  <c r="G188" i="1"/>
  <c r="H182" i="1"/>
  <c r="G182" i="1"/>
  <c r="H176" i="1"/>
  <c r="G176" i="1"/>
  <c r="H169" i="1"/>
  <c r="G169" i="1"/>
  <c r="H162" i="1"/>
  <c r="G162" i="1"/>
  <c r="H154" i="1"/>
  <c r="G154" i="1"/>
  <c r="H146" i="1"/>
  <c r="G146" i="1"/>
  <c r="H138" i="1"/>
  <c r="G138" i="1"/>
  <c r="H130" i="1"/>
  <c r="G130" i="1"/>
  <c r="H118" i="1"/>
  <c r="G118" i="1"/>
  <c r="H109" i="1"/>
  <c r="G109" i="1"/>
  <c r="H100" i="1"/>
  <c r="G100" i="1"/>
  <c r="H87" i="1"/>
  <c r="G87" i="1"/>
  <c r="H74" i="1"/>
  <c r="G74" i="1"/>
  <c r="H62" i="1"/>
  <c r="G62" i="1"/>
  <c r="H49" i="1"/>
  <c r="G49" i="1"/>
  <c r="H40" i="1"/>
  <c r="G40" i="1"/>
  <c r="H31" i="1"/>
  <c r="G31" i="1"/>
  <c r="H22" i="1"/>
  <c r="G22" i="1"/>
  <c r="H13" i="1"/>
</calcChain>
</file>

<file path=xl/sharedStrings.xml><?xml version="1.0" encoding="utf-8"?>
<sst xmlns="http://schemas.openxmlformats.org/spreadsheetml/2006/main" count="2188" uniqueCount="215">
  <si>
    <t/>
  </si>
  <si>
    <t>Mfg</t>
  </si>
  <si>
    <t>Part Number</t>
  </si>
  <si>
    <t>Option Group</t>
  </si>
  <si>
    <t>Part Description</t>
  </si>
  <si>
    <t>SIT</t>
  </si>
  <si>
    <t>91US.FS</t>
  </si>
  <si>
    <t>Achieve, Stacking Guest Side, Plastic Back, Silver Frame, Armless</t>
  </si>
  <si>
    <t>FABRIC</t>
  </si>
  <si>
    <t>Fabric or Leather Upholstery Selection</t>
  </si>
  <si>
    <t>Fabric Grade Selections</t>
  </si>
  <si>
    <t>FG1</t>
  </si>
  <si>
    <t>Fabric Grade Selection</t>
  </si>
  <si>
    <t>Fabric Grade 1</t>
  </si>
  <si>
    <t>~</t>
  </si>
  <si>
    <t>Fabric Grade 1 Selections</t>
  </si>
  <si>
    <t>No Selection</t>
  </si>
  <si>
    <t>85M73</t>
  </si>
  <si>
    <t>Plastic Shell Color</t>
  </si>
  <si>
    <t>Black</t>
  </si>
  <si>
    <t>CA Technical Bulletin 133 Fire Std Option for Plastic Selection</t>
  </si>
  <si>
    <t>Ganging Bracket Option Selection</t>
  </si>
  <si>
    <t>No Ganging Bracket Upgrade</t>
  </si>
  <si>
    <t>1" Seat Foam Option Selection</t>
  </si>
  <si>
    <t>No Seat Foam Upgrade</t>
  </si>
  <si>
    <t>Stacking Cart Option Selection</t>
  </si>
  <si>
    <t>No Stack Cart Upgrade</t>
  </si>
  <si>
    <t>91US.FB</t>
  </si>
  <si>
    <t>Achieve, Stacking Guest Side, Plastic Back, Black Frame, Armless</t>
  </si>
  <si>
    <t>91US.FS.A40</t>
  </si>
  <si>
    <t>Achieve, Stacking Guest Side, Plastic Back, Silver Frame, Arms</t>
  </si>
  <si>
    <t>91US.FB.A40</t>
  </si>
  <si>
    <t>Achieve, Stacking Guest Side, Plastic Back, Black Frame, Arms</t>
  </si>
  <si>
    <t>5213</t>
  </si>
  <si>
    <t>Freelance, Side Chair, Armless</t>
  </si>
  <si>
    <t>Thermoplastic, Fabric or Leather Upholstery Selection</t>
  </si>
  <si>
    <t>Heavy Duty Option Selection</t>
  </si>
  <si>
    <t>No Heavy Duty Upgrade</t>
  </si>
  <si>
    <t>Ballistic Nylon Option Selection</t>
  </si>
  <si>
    <t>No Ballastic Nylon Option</t>
  </si>
  <si>
    <t>G5</t>
  </si>
  <si>
    <t>Glide Option Selection</t>
  </si>
  <si>
    <t>Standard Glide</t>
  </si>
  <si>
    <t>FB</t>
  </si>
  <si>
    <t>Frame Color Selection</t>
  </si>
  <si>
    <t>Black Frame</t>
  </si>
  <si>
    <t>Tablet Option Selection</t>
  </si>
  <si>
    <t>No Tablet Upgrade</t>
  </si>
  <si>
    <t>Ganging Bracket Upgrade Selection</t>
  </si>
  <si>
    <t>Bookrack Option Selection</t>
  </si>
  <si>
    <t>No Bookrack Upgrade</t>
  </si>
  <si>
    <t>FS</t>
  </si>
  <si>
    <t>Silver Frame</t>
  </si>
  <si>
    <t>5214</t>
  </si>
  <si>
    <t>Freelance, Side Chair, Arms</t>
  </si>
  <si>
    <t>AC3</t>
  </si>
  <si>
    <t>Arm Color Selection</t>
  </si>
  <si>
    <t>Black Arms</t>
  </si>
  <si>
    <t>AC4</t>
  </si>
  <si>
    <t>Slate/Silver Arms</t>
  </si>
  <si>
    <t>5651B1</t>
  </si>
  <si>
    <t>Focus, Side Chair, Mesh Back, Black Frame, Armless</t>
  </si>
  <si>
    <t>...</t>
  </si>
  <si>
    <t>Mesh Back Colors</t>
  </si>
  <si>
    <t>Skipped Option</t>
  </si>
  <si>
    <t>No Cart Upgrade</t>
  </si>
  <si>
    <t>5652B1</t>
  </si>
  <si>
    <t>Focus, Side Chair, Mesh Back, Silver Frame, Armless</t>
  </si>
  <si>
    <t>SUGAR</t>
  </si>
  <si>
    <t>Sugar Color Selection</t>
  </si>
  <si>
    <t>Sugar Color Selections</t>
  </si>
  <si>
    <t>Z1</t>
  </si>
  <si>
    <t>Back Support Color Option</t>
  </si>
  <si>
    <t>Black Back Support</t>
  </si>
  <si>
    <t>Base Option Selection</t>
  </si>
  <si>
    <t>Std Black Base</t>
  </si>
  <si>
    <t>C15</t>
  </si>
  <si>
    <t>Caster Selection</t>
  </si>
  <si>
    <t>55mm Caster, Std</t>
  </si>
  <si>
    <t>S0</t>
  </si>
  <si>
    <t>Focus Cylinder Height Option</t>
  </si>
  <si>
    <t>Standard Cylinder</t>
  </si>
  <si>
    <t>Adjustable Lumbar Support Option</t>
  </si>
  <si>
    <t>No Adjustable Lumbar Support</t>
  </si>
  <si>
    <t>Packaging Options</t>
  </si>
  <si>
    <t>Std Packaging</t>
  </si>
  <si>
    <t>5622TB1.A92</t>
  </si>
  <si>
    <t>Focus, Midback, Mesh Back, Swivel Tilt Cntrl, A92 Adjustable Arms</t>
  </si>
  <si>
    <t>3323T</t>
  </si>
  <si>
    <t>Knack, Swivel Tilt Cntrl, Armless</t>
  </si>
  <si>
    <t>C5</t>
  </si>
  <si>
    <t>Carpet Casters</t>
  </si>
  <si>
    <t>3323T.A80</t>
  </si>
  <si>
    <t>Knack, Swivel Tilt Cntrl, A80 Adjustable Arms</t>
  </si>
  <si>
    <t>1011FT1.PS</t>
  </si>
  <si>
    <t>Lumin, Four-Leg Chair, Plastic Seat &amp; Back, Armless</t>
  </si>
  <si>
    <t>FC1</t>
  </si>
  <si>
    <t>Frame Information</t>
  </si>
  <si>
    <t>Caster/Glide Option Selection</t>
  </si>
  <si>
    <t>Plastic Shell Color Selection</t>
  </si>
  <si>
    <t>FC2</t>
  </si>
  <si>
    <t>1011FT1.PSA147</t>
  </si>
  <si>
    <t>Lumin, Four-Leg Chair, Plastic Seat &amp; Back, Fixed A147 Arm</t>
  </si>
  <si>
    <t>1012FT3.PS</t>
  </si>
  <si>
    <t>Lumin, Light Task Chair, Plastic Seat &amp; Back, Armless</t>
  </si>
  <si>
    <t>B17</t>
  </si>
  <si>
    <t>Amplify Base Selection</t>
  </si>
  <si>
    <t>Black Nylon Base</t>
  </si>
  <si>
    <t>UC</t>
  </si>
  <si>
    <t>Partially Assembled</t>
  </si>
  <si>
    <t>B21</t>
  </si>
  <si>
    <t>Fog Nylon Base</t>
  </si>
  <si>
    <t>1012FT3.US</t>
  </si>
  <si>
    <t>Lumin, Light Task Chair, Upholstered Seat &amp; Plastic Back, Armless</t>
  </si>
  <si>
    <t>CA Technical Bulletin 133 Fire Std Option for Fabric Selection</t>
  </si>
  <si>
    <t>1012FT3.PSA147</t>
  </si>
  <si>
    <t>Lumin, Light Task Chair, Plastic Seat &amp; Back, Fixed A147 Arm</t>
  </si>
  <si>
    <t>1012FT3.USA147</t>
  </si>
  <si>
    <t>Lumin, Light Task Chair, Upholstered Seat &amp; Plastic Back, Fixed A147 Arm</t>
  </si>
  <si>
    <t>2722T.B1</t>
  </si>
  <si>
    <t>Amplify, Midback, Mesh Back, Swivel Tilt Cntrl, Armless</t>
  </si>
  <si>
    <t>Amplify Base Options</t>
  </si>
  <si>
    <t>Standard Black Nylon Base</t>
  </si>
  <si>
    <t>C16</t>
  </si>
  <si>
    <t>Amplify Caster Options</t>
  </si>
  <si>
    <t>Standard, Soft floor casters</t>
  </si>
  <si>
    <t>Amplify Cylinder Height Options</t>
  </si>
  <si>
    <t>Standard Cylinder Height</t>
  </si>
  <si>
    <t>Amplify Mesh Colors</t>
  </si>
  <si>
    <t>Amplify Fabric or Leather Upholstery Selection</t>
  </si>
  <si>
    <t>GRD 1</t>
  </si>
  <si>
    <t>Amplify Fabric Grade Selections</t>
  </si>
  <si>
    <t>KD</t>
  </si>
  <si>
    <t>Knocked Down</t>
  </si>
  <si>
    <t>2722T.A141.B1</t>
  </si>
  <si>
    <t>Amplify, Midback, Mesh Back, Swivel Tilt Cntrl, Height Adj Arms</t>
  </si>
  <si>
    <t>2723T.B1</t>
  </si>
  <si>
    <t>Amplify, Highback, Mesh Back, Swivel Tilt Cntrl, Armless</t>
  </si>
  <si>
    <t>2723T.A141.B1</t>
  </si>
  <si>
    <t>Amplify, Highback, Mesh Back, Swivel Tilt Cntrl, Height Adj Arms</t>
  </si>
  <si>
    <t>2222.B1.T</t>
  </si>
  <si>
    <t>Wit, Midback, Mesh Back, Swivel Tilt, Armless</t>
  </si>
  <si>
    <t>Z2</t>
  </si>
  <si>
    <t>Wit Back Support and Arm Options</t>
  </si>
  <si>
    <t>Silver</t>
  </si>
  <si>
    <t>B5</t>
  </si>
  <si>
    <t>Wit Base Options</t>
  </si>
  <si>
    <t>Standard Black Base</t>
  </si>
  <si>
    <t>Wit Cylinder Height Options</t>
  </si>
  <si>
    <t>Wit Caster Options</t>
  </si>
  <si>
    <t>Standard Black Carpet Casters</t>
  </si>
  <si>
    <t>Wit Mesh Back Colors</t>
  </si>
  <si>
    <t>Wit Seat Fabric or Leather Grade Selection</t>
  </si>
  <si>
    <t>Wit Fabric Grade Selection</t>
  </si>
  <si>
    <t>2222.B1.T.A128</t>
  </si>
  <si>
    <t>Wit, Midback, Mesh Back, Swivel Tilt, Height Adj Arms</t>
  </si>
  <si>
    <t>2223.B1.T</t>
  </si>
  <si>
    <t>Wit, Highback, Mesh Back, Swivel Tilt, Armless</t>
  </si>
  <si>
    <t>2223.B1.T.A128</t>
  </si>
  <si>
    <t>Wit, Highback, Mesh Back, Swivel Tilt, Height Adj Arms</t>
  </si>
  <si>
    <t>1033.BK1.T.AR0</t>
  </si>
  <si>
    <t>Novo, Midback, Mesh Back, Swivel Tilt, Armless</t>
  </si>
  <si>
    <t>AL1</t>
  </si>
  <si>
    <t>Adjustable Lumbar Color Selection</t>
  </si>
  <si>
    <t>LA1</t>
  </si>
  <si>
    <t>Lumbar Accent Color Selection</t>
  </si>
  <si>
    <t>Onyx</t>
  </si>
  <si>
    <t>CH1</t>
  </si>
  <si>
    <t>Cylinder Height Option</t>
  </si>
  <si>
    <t>Base Selection</t>
  </si>
  <si>
    <t>CS5</t>
  </si>
  <si>
    <t>Caster Selecton</t>
  </si>
  <si>
    <t>Novo Mesh Back Colors</t>
  </si>
  <si>
    <t>1033.BK1.T.AR4</t>
  </si>
  <si>
    <t>Novo, Midback, Mesh Back, Swivel Tilt, Height Adjustable Arms</t>
  </si>
  <si>
    <t>Delivered and Installed</t>
  </si>
  <si>
    <t>Tailgate</t>
  </si>
  <si>
    <t>Full Sized URL</t>
  </si>
  <si>
    <t>http://sitonit.net/productcatalog/achieve_sidechair.html</t>
  </si>
  <si>
    <t xml:space="preserve"> http://sitonit.net/productcatalog/achieve_sidechair.html</t>
  </si>
  <si>
    <t>http://sitonit.net/productcatalog/focuswork_taskchair.html</t>
  </si>
  <si>
    <t>http://sitonit.net/productcatalog/freelance_sidechair.html</t>
  </si>
  <si>
    <t>http://sitonit.net/productcatalog/focusside_sidechair.html</t>
  </si>
  <si>
    <t>http://sitonit.net/productcatalog/knack_taskchair.html</t>
  </si>
  <si>
    <t>http://sitonit.net/productcatalog/lumin.html</t>
  </si>
  <si>
    <t>http://sitonit.net/productcatalog/amplify_taskchair.html</t>
  </si>
  <si>
    <t>http://sitonit.net/productcatalog/novo_taskchair.html</t>
  </si>
  <si>
    <t>http://sitonit.net/productcatalog/wit_taskchair.html</t>
  </si>
  <si>
    <t>http://sitonit.net/content/dam/exemplis/downloadslisting/textiles/soi_cosmos.pdf.download</t>
  </si>
  <si>
    <t>Grade 1 Fabric Cards</t>
  </si>
  <si>
    <t>View Online: Spice</t>
  </si>
  <si>
    <t>Mesh</t>
  </si>
  <si>
    <t>View Mesh Options</t>
  </si>
  <si>
    <t>Johnson Business Products</t>
  </si>
  <si>
    <t>Exemplis Corp. D/B/A SitOnIt Seating</t>
  </si>
  <si>
    <t>NJ Contract A81711</t>
  </si>
  <si>
    <t xml:space="preserve">www.chairbuilder.com </t>
  </si>
  <si>
    <t xml:space="preserve">For true visualiztion of the chair you'd like in the fabrics and finishes go to:  </t>
  </si>
  <si>
    <t>and select: Mesh Offerings</t>
  </si>
  <si>
    <t>Current List price</t>
  </si>
  <si>
    <t>GL1</t>
  </si>
  <si>
    <t>B0</t>
  </si>
  <si>
    <t>https://www.sitonit.net/textiles_mainpage/textilesearch.html?filter=grade_1&amp;sort=p&amp;perpage=20</t>
  </si>
  <si>
    <t xml:space="preserve">email: sgerszberg@johnson-usa.com </t>
  </si>
  <si>
    <t>Materials Home Page</t>
  </si>
  <si>
    <t xml:space="preserve">To view ALL fabrics, mesehes and finishes offered by SitOnIt Seating go to: </t>
  </si>
  <si>
    <t>Contact: Steven Gerszberg</t>
  </si>
  <si>
    <t>Task, Conference and Side Seating</t>
  </si>
  <si>
    <t>For Classrooms and Offices</t>
  </si>
  <si>
    <t>(including stacking chairs)</t>
  </si>
  <si>
    <t>Newark Board of Education</t>
  </si>
  <si>
    <t xml:space="preserve"> Pricing Valid Until 7/01/2022</t>
  </si>
  <si>
    <t>2021/22 School Year</t>
  </si>
  <si>
    <t>Pricing Effective 5.1.2021</t>
  </si>
  <si>
    <t>P: 201-422-6600 x 3304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</si>
</sst>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26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7">
    <xf numFmtId="0" fontId="0" fillId="0" borderId="0" xfId="0"/>
    <xf numFmtId="0" fontId="0" fillId="0" borderId="0" xfId="0" applyProtection="1">
      <protection locked="0"/>
    </xf>
    <xf numFmtId="0" fontId="1" fillId="0" borderId="0" xfId="0" applyFont="1" applyProtection="1">
      <protection locked="0"/>
    </xf>
    <xf numFmtId="0" fontId="1" fillId="0" borderId="0" xfId="0" applyFont="1"/>
    <xf numFmtId="0" fontId="2" fillId="0" borderId="0" xfId="1"/>
    <xf numFmtId="0" fontId="1" fillId="0" borderId="1" xfId="0" applyFont="1" applyBorder="1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/>
    <xf numFmtId="0" fontId="3" fillId="0" borderId="1" xfId="0" applyFont="1" applyBorder="1" applyProtection="1">
      <protection locked="0"/>
    </xf>
    <xf numFmtId="0" fontId="4" fillId="0" borderId="1" xfId="0" applyFont="1" applyBorder="1" applyProtection="1">
      <protection locked="0"/>
    </xf>
    <xf numFmtId="0" fontId="4" fillId="0" borderId="1" xfId="0" applyFont="1" applyBorder="1"/>
    <xf numFmtId="0" fontId="0" fillId="0" borderId="1" xfId="0" applyFont="1" applyBorder="1" applyProtection="1">
      <protection locked="0"/>
    </xf>
    <xf numFmtId="0" fontId="0" fillId="0" borderId="1" xfId="0" applyFont="1" applyBorder="1"/>
    <xf numFmtId="0" fontId="2" fillId="0" borderId="0" xfId="1" applyProtection="1">
      <protection locked="0"/>
    </xf>
    <xf numFmtId="0" fontId="5" fillId="0" borderId="0" xfId="0" applyFont="1" applyProtection="1">
      <protection locked="0"/>
    </xf>
    <xf numFmtId="164" fontId="0" fillId="0" borderId="0" xfId="0" applyNumberFormat="1" applyProtection="1">
      <protection locked="0"/>
    </xf>
    <xf numFmtId="164" fontId="0" fillId="0" borderId="0" xfId="0" applyNumberFormat="1" applyProtection="1"/>
    <xf numFmtId="0" fontId="0" fillId="2" borderId="0" xfId="0" applyFill="1" applyProtection="1">
      <protection locked="0"/>
    </xf>
    <xf numFmtId="0" fontId="0" fillId="3" borderId="0" xfId="0" applyFill="1" applyProtection="1">
      <protection locked="0"/>
    </xf>
    <xf numFmtId="0" fontId="0" fillId="4" borderId="0" xfId="0" applyFill="1" applyProtection="1">
      <protection locked="0"/>
    </xf>
    <xf numFmtId="0" fontId="0" fillId="5" borderId="0" xfId="0" applyFill="1" applyProtection="1">
      <protection locked="0"/>
    </xf>
    <xf numFmtId="0" fontId="0" fillId="6" borderId="0" xfId="0" applyFill="1" applyProtection="1">
      <protection locked="0"/>
    </xf>
    <xf numFmtId="0" fontId="0" fillId="7" borderId="0" xfId="0" applyFill="1" applyProtection="1">
      <protection locked="0"/>
    </xf>
    <xf numFmtId="0" fontId="0" fillId="8" borderId="0" xfId="0" applyFill="1" applyProtection="1">
      <protection locked="0"/>
    </xf>
    <xf numFmtId="0" fontId="0" fillId="9" borderId="0" xfId="0" applyFill="1" applyProtection="1">
      <protection locked="0"/>
    </xf>
    <xf numFmtId="0" fontId="0" fillId="10" borderId="0" xfId="0" applyFill="1" applyProtection="1">
      <protection locked="0"/>
    </xf>
    <xf numFmtId="0" fontId="0" fillId="11" borderId="0" xfId="0" applyFill="1" applyProtection="1">
      <protection locked="0"/>
    </xf>
    <xf numFmtId="0" fontId="1" fillId="12" borderId="0" xfId="0" applyFont="1" applyFill="1"/>
    <xf numFmtId="0" fontId="0" fillId="12" borderId="0" xfId="0" applyFill="1"/>
    <xf numFmtId="0" fontId="7" fillId="12" borderId="0" xfId="0" applyFont="1" applyFill="1"/>
    <xf numFmtId="0" fontId="7" fillId="12" borderId="0" xfId="0" applyFont="1" applyFill="1" applyAlignment="1">
      <alignment horizontal="center"/>
    </xf>
    <xf numFmtId="0" fontId="6" fillId="12" borderId="0" xfId="0" applyFont="1" applyFill="1"/>
    <xf numFmtId="0" fontId="0" fillId="12" borderId="0" xfId="0" applyFill="1" applyAlignment="1">
      <alignment horizontal="center"/>
    </xf>
    <xf numFmtId="0" fontId="8" fillId="12" borderId="0" xfId="0" applyFont="1" applyFill="1" applyAlignment="1">
      <alignment horizontal="center" vertical="center"/>
    </xf>
    <xf numFmtId="0" fontId="6" fillId="12" borderId="0" xfId="0" applyFont="1" applyFill="1" applyAlignment="1">
      <alignment horizontal="center"/>
    </xf>
    <xf numFmtId="0" fontId="1" fillId="12" borderId="1" xfId="0" applyFont="1" applyFill="1" applyBorder="1" applyProtection="1">
      <protection locked="0"/>
    </xf>
    <xf numFmtId="0" fontId="1" fillId="12" borderId="0" xfId="0" applyFont="1" applyFill="1" applyProtection="1">
      <protection locked="0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G"/><Relationship Id="rId2" Type="http://schemas.openxmlformats.org/officeDocument/2006/relationships/image" Target="../media/image34.JPG"/><Relationship Id="rId1" Type="http://schemas.openxmlformats.org/officeDocument/2006/relationships/image" Target="../media/image33.JPG"/><Relationship Id="rId6" Type="http://schemas.openxmlformats.org/officeDocument/2006/relationships/image" Target="../media/image38.JPG"/><Relationship Id="rId5" Type="http://schemas.openxmlformats.org/officeDocument/2006/relationships/image" Target="../media/image37.JPG"/><Relationship Id="rId4" Type="http://schemas.openxmlformats.org/officeDocument/2006/relationships/image" Target="../media/image36.JP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2.emf"/><Relationship Id="rId1" Type="http://schemas.openxmlformats.org/officeDocument/2006/relationships/image" Target="../media/image3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57149</xdr:colOff>
      <xdr:row>21</xdr:row>
      <xdr:rowOff>66675</xdr:rowOff>
    </xdr:from>
    <xdr:to>
      <xdr:col>4</xdr:col>
      <xdr:colOff>1362074</xdr:colOff>
      <xdr:row>28</xdr:row>
      <xdr:rowOff>38101</xdr:rowOff>
    </xdr:to>
    <xdr:pic>
      <xdr:nvPicPr>
        <xdr:cNvPr id="2" name="Picture 1" descr="http://sitonit.net/content/dam/exemplis/webimages/product/achieve/gallery/MedRes/achieve_black_frame_plastic_soi_sugar_licorice_3qf.jpg.smartthumb.110.110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724" y="1971675"/>
          <a:ext cx="1304925" cy="130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66676</xdr:colOff>
      <xdr:row>12</xdr:row>
      <xdr:rowOff>114300</xdr:rowOff>
    </xdr:from>
    <xdr:to>
      <xdr:col>4</xdr:col>
      <xdr:colOff>1362076</xdr:colOff>
      <xdr:row>19</xdr:row>
      <xdr:rowOff>76200</xdr:rowOff>
    </xdr:to>
    <xdr:pic>
      <xdr:nvPicPr>
        <xdr:cNvPr id="3" name="Picture 2" descr="http://sitonit.net/content/dam/exemplis/webimages/product/achieve/gallery/MedRes/achieve_silver_frame_ultrafabrics_brisa_fresco_coconut_3qf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1" y="304800"/>
          <a:ext cx="129540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47624</xdr:colOff>
      <xdr:row>30</xdr:row>
      <xdr:rowOff>190499</xdr:rowOff>
    </xdr:from>
    <xdr:to>
      <xdr:col>4</xdr:col>
      <xdr:colOff>1400175</xdr:colOff>
      <xdr:row>38</xdr:row>
      <xdr:rowOff>19050</xdr:rowOff>
    </xdr:to>
    <xdr:pic>
      <xdr:nvPicPr>
        <xdr:cNvPr id="4" name="Picture 3" descr="http://sitonit.net/content/dam/exemplis/webimages/product/achieve/gallery/MedRes/achieve_silver_frame_plastic_maharam_disc_004_arms_3qf.jpg.smartthumb.110.110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199" y="3809999"/>
          <a:ext cx="1352551" cy="1352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1295400</xdr:colOff>
      <xdr:row>46</xdr:row>
      <xdr:rowOff>152400</xdr:rowOff>
    </xdr:to>
    <xdr:pic>
      <xdr:nvPicPr>
        <xdr:cNvPr id="5" name="Picture 4" descr="http://sitonit.net/content/dam/exemplis/webimages/product/achieve/gallery/MedRes/achieve_black_frame_plastic_ultrafabrics_brisa_hibiscus_arms_3qf.jpg.smartthumb.110.110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5524500"/>
          <a:ext cx="129540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4095749</xdr:colOff>
      <xdr:row>61</xdr:row>
      <xdr:rowOff>190499</xdr:rowOff>
    </xdr:from>
    <xdr:to>
      <xdr:col>4</xdr:col>
      <xdr:colOff>1069975</xdr:colOff>
      <xdr:row>69</xdr:row>
      <xdr:rowOff>95250</xdr:rowOff>
    </xdr:to>
    <xdr:pic>
      <xdr:nvPicPr>
        <xdr:cNvPr id="7" name="Picture 6" descr="http://sitonit.net/content/dam/exemplis/webimages/product/freelance/gallery/MedRes/freelance_silver_knoll_sonnet_ivory_3qf.jpg.smartthumb.110.110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4" y="9715499"/>
          <a:ext cx="1428751" cy="1428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1352550</xdr:colOff>
      <xdr:row>95</xdr:row>
      <xdr:rowOff>19050</xdr:rowOff>
    </xdr:to>
    <xdr:pic>
      <xdr:nvPicPr>
        <xdr:cNvPr id="8" name="Picture 7" descr="http://sitonit.net/content/dam/exemplis/webimages/product/freelance/gallery/MedRes/freelance_four_leg_side_silver_white_leather_3qfront_med.jpg.smartthumb.110.110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14668500"/>
          <a:ext cx="13525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74</xdr:row>
      <xdr:rowOff>0</xdr:rowOff>
    </xdr:from>
    <xdr:to>
      <xdr:col>4</xdr:col>
      <xdr:colOff>1419225</xdr:colOff>
      <xdr:row>81</xdr:row>
      <xdr:rowOff>85725</xdr:rowOff>
    </xdr:to>
    <xdr:pic>
      <xdr:nvPicPr>
        <xdr:cNvPr id="9" name="Picture 8" descr="http://sitonit.net/content/dam/exemplis/webimages/product/freelance/gallery/MedRes/freelance_four_leg_side_black_white_leather_3qback_med.jpg.smartthumb.110.110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12001500"/>
          <a:ext cx="1419225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1390651</xdr:colOff>
      <xdr:row>56</xdr:row>
      <xdr:rowOff>57152</xdr:rowOff>
    </xdr:to>
    <xdr:pic>
      <xdr:nvPicPr>
        <xdr:cNvPr id="10" name="Picture 9" descr="http://sitonit.net/content/dam/exemplis/webimages/product/freelance/gallery/MedRes/freelance_silver_knoll_sonnet_ivory_3qf.jpg.smartthumb.110.110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7239000"/>
          <a:ext cx="1390651" cy="1390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4095748</xdr:colOff>
      <xdr:row>99</xdr:row>
      <xdr:rowOff>190498</xdr:rowOff>
    </xdr:from>
    <xdr:to>
      <xdr:col>4</xdr:col>
      <xdr:colOff>1050924</xdr:colOff>
      <xdr:row>107</xdr:row>
      <xdr:rowOff>76199</xdr:rowOff>
    </xdr:to>
    <xdr:pic>
      <xdr:nvPicPr>
        <xdr:cNvPr id="12" name="Picture 11" descr="http://sitonit.net/content/dam/exemplis/webimages/product/focus/gallery/side/MedRes/focus_side_chair_raven_3qfront_gallery_med.jpg.smartthumb.110.110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3" y="16954498"/>
          <a:ext cx="1409701" cy="1409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109</xdr:row>
      <xdr:rowOff>0</xdr:rowOff>
    </xdr:from>
    <xdr:to>
      <xdr:col>4</xdr:col>
      <xdr:colOff>1352550</xdr:colOff>
      <xdr:row>116</xdr:row>
      <xdr:rowOff>19051</xdr:rowOff>
    </xdr:to>
    <xdr:pic>
      <xdr:nvPicPr>
        <xdr:cNvPr id="14" name="Picture 13" descr="http://sitonit.net/content/dam/exemplis/webimages/product/focus/gallery/side/MedRes/focus_side_chair_white_3qback_gallery_med.jpg.smartthumb.110.110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18669000"/>
          <a:ext cx="13525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3819524</xdr:colOff>
      <xdr:row>117</xdr:row>
      <xdr:rowOff>190499</xdr:rowOff>
    </xdr:from>
    <xdr:to>
      <xdr:col>4</xdr:col>
      <xdr:colOff>784224</xdr:colOff>
      <xdr:row>125</xdr:row>
      <xdr:rowOff>85724</xdr:rowOff>
    </xdr:to>
    <xdr:pic>
      <xdr:nvPicPr>
        <xdr:cNvPr id="15" name="Picture 14" descr="http://sitonit.net/content/dam/exemplis/webimages/product/focus/gallery/work/MedRes/focus_work_task_chair_rocket_flame_3qfront_med_res.jpg.smartthumb.110.110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49" y="22669499"/>
          <a:ext cx="1419225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138</xdr:row>
      <xdr:rowOff>0</xdr:rowOff>
    </xdr:from>
    <xdr:to>
      <xdr:col>4</xdr:col>
      <xdr:colOff>1362076</xdr:colOff>
      <xdr:row>145</xdr:row>
      <xdr:rowOff>19050</xdr:rowOff>
    </xdr:to>
    <xdr:pic>
      <xdr:nvPicPr>
        <xdr:cNvPr id="16" name="Picture 15" descr="http://sitonit.net/content/dam/exemplis/webimages/product/knack/gallery/MedRes/knack_task_midback_chair_azure_front_gallery_med.jpg.smartthumb.110.110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26479500"/>
          <a:ext cx="1362076" cy="1362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3762375</xdr:colOff>
      <xdr:row>153</xdr:row>
      <xdr:rowOff>152400</xdr:rowOff>
    </xdr:from>
    <xdr:to>
      <xdr:col>4</xdr:col>
      <xdr:colOff>650875</xdr:colOff>
      <xdr:row>160</xdr:row>
      <xdr:rowOff>161925</xdr:rowOff>
    </xdr:to>
    <xdr:pic>
      <xdr:nvPicPr>
        <xdr:cNvPr id="18" name="Picture 17" descr="http://sitonit.net/content/dam/exemplis/webimages/product/lumin/options/high_res/lumin_side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29527500"/>
          <a:ext cx="1343025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146</xdr:row>
      <xdr:rowOff>0</xdr:rowOff>
    </xdr:from>
    <xdr:to>
      <xdr:col>4</xdr:col>
      <xdr:colOff>1228726</xdr:colOff>
      <xdr:row>152</xdr:row>
      <xdr:rowOff>85726</xdr:rowOff>
    </xdr:to>
    <xdr:pic>
      <xdr:nvPicPr>
        <xdr:cNvPr id="20" name="Picture 19" descr="http://sitonit.net/content/dam/exemplis/webimages/product/lumin/options/med_res/lumin_armless.jpg.smartthumb.110.110.pn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28003500"/>
          <a:ext cx="1228726" cy="1228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76200</xdr:colOff>
      <xdr:row>175</xdr:row>
      <xdr:rowOff>104775</xdr:rowOff>
    </xdr:from>
    <xdr:to>
      <xdr:col>4</xdr:col>
      <xdr:colOff>1123950</xdr:colOff>
      <xdr:row>181</xdr:row>
      <xdr:rowOff>0</xdr:rowOff>
    </xdr:to>
    <xdr:pic>
      <xdr:nvPicPr>
        <xdr:cNvPr id="25" name="Picture 24" descr="http://sitonit.net/content/dam/exemplis/webimages/product/lumin/gallery/med_res/lumin_light_task_pebble_shell_plactic_armless.jpg.smartthumb.110.110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33699450"/>
          <a:ext cx="10477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181</xdr:row>
      <xdr:rowOff>133350</xdr:rowOff>
    </xdr:from>
    <xdr:to>
      <xdr:col>4</xdr:col>
      <xdr:colOff>1133476</xdr:colOff>
      <xdr:row>187</xdr:row>
      <xdr:rowOff>19051</xdr:rowOff>
    </xdr:to>
    <xdr:pic>
      <xdr:nvPicPr>
        <xdr:cNvPr id="26" name="Picture 25" descr="http://sitonit.net/content/dam/exemplis/webimages/product/lumin/gallery/med_res/lumin_light_task_pebble_shell_plactic_armless.jpg.smartthumb.110.110.pn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34871025"/>
          <a:ext cx="1038226" cy="103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188</xdr:row>
      <xdr:rowOff>0</xdr:rowOff>
    </xdr:from>
    <xdr:to>
      <xdr:col>4</xdr:col>
      <xdr:colOff>1209675</xdr:colOff>
      <xdr:row>194</xdr:row>
      <xdr:rowOff>66674</xdr:rowOff>
    </xdr:to>
    <xdr:pic>
      <xdr:nvPicPr>
        <xdr:cNvPr id="28" name="Picture 27" descr="http://sitonit.net/content/dam/exemplis/webimages/product/lumin/gallery/med_res/lumin_light_task_pebble_shell_plactic_armless.jpg.smartthumb.110.110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36004500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196</xdr:row>
      <xdr:rowOff>0</xdr:rowOff>
    </xdr:from>
    <xdr:to>
      <xdr:col>4</xdr:col>
      <xdr:colOff>1209675</xdr:colOff>
      <xdr:row>202</xdr:row>
      <xdr:rowOff>66675</xdr:rowOff>
    </xdr:to>
    <xdr:pic>
      <xdr:nvPicPr>
        <xdr:cNvPr id="29" name="Picture 28" descr="http://sitonit.net/content/dam/exemplis/webimages/product/lumin/gallery/med_res/lumin_light_task_pebble_shell_plactic_armless.jpg.smartthumb.110.110.pn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37528500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</xdr:colOff>
      <xdr:row>205</xdr:row>
      <xdr:rowOff>1</xdr:rowOff>
    </xdr:from>
    <xdr:to>
      <xdr:col>4</xdr:col>
      <xdr:colOff>1162051</xdr:colOff>
      <xdr:row>211</xdr:row>
      <xdr:rowOff>9526</xdr:rowOff>
    </xdr:to>
    <xdr:pic>
      <xdr:nvPicPr>
        <xdr:cNvPr id="30" name="Picture 29" descr="http://sitonit.net/content/dam/exemplis/webimages/product/lumin/gallery/med_res/lumin_light_task_honeycomb_shell_plastic_silver_arms.jpg.smartthumb.110.110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1" y="39347776"/>
          <a:ext cx="116205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3819524</xdr:colOff>
      <xdr:row>211</xdr:row>
      <xdr:rowOff>190499</xdr:rowOff>
    </xdr:from>
    <xdr:to>
      <xdr:col>4</xdr:col>
      <xdr:colOff>698500</xdr:colOff>
      <xdr:row>219</xdr:row>
      <xdr:rowOff>1</xdr:rowOff>
    </xdr:to>
    <xdr:pic>
      <xdr:nvPicPr>
        <xdr:cNvPr id="31" name="Picture 30" descr="http://sitonit.net/content/dam/exemplis/webimages/product/lumin/gallery/med_res/lumin_light_task_pebble_shell_up_seat_arms_3qb.jpg.smartthumb.110.110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49" y="40576499"/>
          <a:ext cx="1333501" cy="1333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162</xdr:row>
      <xdr:rowOff>0</xdr:rowOff>
    </xdr:from>
    <xdr:to>
      <xdr:col>4</xdr:col>
      <xdr:colOff>1114425</xdr:colOff>
      <xdr:row>167</xdr:row>
      <xdr:rowOff>161925</xdr:rowOff>
    </xdr:to>
    <xdr:pic>
      <xdr:nvPicPr>
        <xdr:cNvPr id="32" name="Picture 31" descr="http://sitonit.net/content/dam/exemplis/webimages/product/lumin/gallery/high_res/lumin_red_shell_up_seat_3qf.jpg.smartthumb.110.110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31099125"/>
          <a:ext cx="1114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169</xdr:row>
      <xdr:rowOff>0</xdr:rowOff>
    </xdr:from>
    <xdr:to>
      <xdr:col>4</xdr:col>
      <xdr:colOff>1057275</xdr:colOff>
      <xdr:row>174</xdr:row>
      <xdr:rowOff>104776</xdr:rowOff>
    </xdr:to>
    <xdr:pic>
      <xdr:nvPicPr>
        <xdr:cNvPr id="33" name="Picture 32" descr="http://sitonit.net/content/dam/exemplis/webimages/product/lumin/gallery/high_res/lumin_red_shell_plastic_arms_3qf.jpg.smartthumb.110.110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32442150"/>
          <a:ext cx="10572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1285876</xdr:colOff>
      <xdr:row>228</xdr:row>
      <xdr:rowOff>142876</xdr:rowOff>
    </xdr:to>
    <xdr:pic>
      <xdr:nvPicPr>
        <xdr:cNvPr id="34" name="Picture 33" descr="http://sitonit.net/content/dam/exemplis/webimages/product/amplify/gallery/med_res/amplify_task_midback_desert_mesh_soi_pop_apple_armless_black_frame.jpg.smartthumb.110.110.pn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42481500"/>
          <a:ext cx="1285876" cy="128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233</xdr:row>
      <xdr:rowOff>9526</xdr:rowOff>
    </xdr:from>
    <xdr:to>
      <xdr:col>4</xdr:col>
      <xdr:colOff>1362076</xdr:colOff>
      <xdr:row>240</xdr:row>
      <xdr:rowOff>9526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543926" y="44586526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244</xdr:row>
      <xdr:rowOff>0</xdr:rowOff>
    </xdr:from>
    <xdr:to>
      <xdr:col>4</xdr:col>
      <xdr:colOff>1362075</xdr:colOff>
      <xdr:row>251</xdr:row>
      <xdr:rowOff>28574</xdr:rowOff>
    </xdr:to>
    <xdr:pic>
      <xdr:nvPicPr>
        <xdr:cNvPr id="38" name="Picture 37" descr="http://sitonit.net/content/dam/exemplis/webimages/product/amplify/gallery/med_res/amplify_task_onyx_mesh_maharam_pick_006_armless_black_frame_3qb.jpg.smartthumb.110.110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46672500"/>
          <a:ext cx="1362075" cy="136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255</xdr:row>
      <xdr:rowOff>0</xdr:rowOff>
    </xdr:from>
    <xdr:to>
      <xdr:col>4</xdr:col>
      <xdr:colOff>1371600</xdr:colOff>
      <xdr:row>262</xdr:row>
      <xdr:rowOff>38099</xdr:rowOff>
    </xdr:to>
    <xdr:pic>
      <xdr:nvPicPr>
        <xdr:cNvPr id="39" name="Picture 38" descr="http://sitonit.net/content/dam/exemplis/webimages/product/amplify/gallery/med_res/amplify_task_onyx_mesh_maharam_pick_006_black_frame.jpg.smartthumb.110.110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48768000"/>
          <a:ext cx="1371600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276</xdr:row>
      <xdr:rowOff>0</xdr:rowOff>
    </xdr:from>
    <xdr:to>
      <xdr:col>4</xdr:col>
      <xdr:colOff>1438275</xdr:colOff>
      <xdr:row>283</xdr:row>
      <xdr:rowOff>104776</xdr:rowOff>
    </xdr:to>
    <xdr:pic>
      <xdr:nvPicPr>
        <xdr:cNvPr id="40" name="Picture 39" descr="http://sitonit.net/content/dam/exemplis/webimages/product/wit/gallery/med/Wit_MidBack_Electric_Blue_Mesh_DesignTex_Alemany_Front.jpeg.smartthumb.110.110.pn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52768500"/>
          <a:ext cx="1438275" cy="143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3819524</xdr:colOff>
      <xdr:row>295</xdr:row>
      <xdr:rowOff>190499</xdr:rowOff>
    </xdr:from>
    <xdr:to>
      <xdr:col>4</xdr:col>
      <xdr:colOff>876300</xdr:colOff>
      <xdr:row>303</xdr:row>
      <xdr:rowOff>180975</xdr:rowOff>
    </xdr:to>
    <xdr:pic>
      <xdr:nvPicPr>
        <xdr:cNvPr id="41" name="Picture 40" descr="http://sitonit.net/content/dam/exemplis/webimages/product/wit/gallery/med/Wit_HighBack_Adj_Arms_Black_Base_Ocean_Mesh_Momentum_Free_Evening_Front_Back_med.jpg.smartthumb.110.110.pn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49" y="56578499"/>
          <a:ext cx="1514475" cy="151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266</xdr:row>
      <xdr:rowOff>0</xdr:rowOff>
    </xdr:from>
    <xdr:to>
      <xdr:col>5</xdr:col>
      <xdr:colOff>0</xdr:colOff>
      <xdr:row>273</xdr:row>
      <xdr:rowOff>171449</xdr:rowOff>
    </xdr:to>
    <xdr:pic>
      <xdr:nvPicPr>
        <xdr:cNvPr id="43" name="Picture 42" descr="http://sitonit.net/content/dam/exemplis/webimages/product/wit/gallery/med/Wit_Midback_Armless_Nickel_Mesh_SOI_Spice_Paprika_Front_Right.jpeg.smartthumb.110.110.pn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50863500"/>
          <a:ext cx="1504950" cy="150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3819524</xdr:colOff>
      <xdr:row>285</xdr:row>
      <xdr:rowOff>190499</xdr:rowOff>
    </xdr:from>
    <xdr:to>
      <xdr:col>4</xdr:col>
      <xdr:colOff>803275</xdr:colOff>
      <xdr:row>293</xdr:row>
      <xdr:rowOff>104775</xdr:rowOff>
    </xdr:to>
    <xdr:pic>
      <xdr:nvPicPr>
        <xdr:cNvPr id="44" name="Picture 43" descr="http://sitonit.net/content/dam/exemplis/webimages/product/wit/gallery/med/Wit_Highback_Armless_Nickel_Mesh_Back_Right.jpeg.smartthumb.110.110.pn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49" y="54673499"/>
          <a:ext cx="1438276" cy="14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318</xdr:row>
      <xdr:rowOff>0</xdr:rowOff>
    </xdr:from>
    <xdr:to>
      <xdr:col>4</xdr:col>
      <xdr:colOff>1362076</xdr:colOff>
      <xdr:row>325</xdr:row>
      <xdr:rowOff>28576</xdr:rowOff>
    </xdr:to>
    <xdr:pic>
      <xdr:nvPicPr>
        <xdr:cNvPr id="45" name="Picture 44" descr="http://sitonit.net/content/dam/exemplis/webimages/product/novo/gallery/med_res/novo_mb_lemon_momentum_odyssey_dijon_3qf.jpg.smartthumb.110.110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58483500"/>
          <a:ext cx="1362076" cy="1362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306</xdr:row>
      <xdr:rowOff>0</xdr:rowOff>
    </xdr:from>
    <xdr:to>
      <xdr:col>4</xdr:col>
      <xdr:colOff>1447800</xdr:colOff>
      <xdr:row>313</xdr:row>
      <xdr:rowOff>114300</xdr:rowOff>
    </xdr:to>
    <xdr:pic>
      <xdr:nvPicPr>
        <xdr:cNvPr id="46" name="Picture 45" descr="http://sitonit.net/content/dam/exemplis/webimages/product/novo/options/med_res/novo_armless.jpg.smartthumb.110.110.pn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56197500"/>
          <a:ext cx="1447800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1428750</xdr:colOff>
      <xdr:row>2</xdr:row>
      <xdr:rowOff>23230</xdr:rowOff>
    </xdr:from>
    <xdr:to>
      <xdr:col>6</xdr:col>
      <xdr:colOff>57150</xdr:colOff>
      <xdr:row>4</xdr:row>
      <xdr:rowOff>116956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4787" y="499480"/>
          <a:ext cx="2438400" cy="56997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</xdr:row>
      <xdr:rowOff>139390</xdr:rowOff>
    </xdr:from>
    <xdr:to>
      <xdr:col>6</xdr:col>
      <xdr:colOff>76263</xdr:colOff>
      <xdr:row>6</xdr:row>
      <xdr:rowOff>121811</xdr:rowOff>
    </xdr:to>
    <xdr:pic>
      <xdr:nvPicPr>
        <xdr:cNvPr id="35" name="Picture 34" descr="SitOnIt Seati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6098" y="1277744"/>
          <a:ext cx="2376202" cy="410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</xdr:row>
          <xdr:rowOff>0</xdr:rowOff>
        </xdr:from>
        <xdr:to>
          <xdr:col>14</xdr:col>
          <xdr:colOff>342900</xdr:colOff>
          <xdr:row>51</xdr:row>
          <xdr:rowOff>114300</xdr:rowOff>
        </xdr:to>
        <xdr:sp macro="" textlink="">
          <xdr:nvSpPr>
            <xdr:cNvPr id="2057" name="Object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56</xdr:row>
          <xdr:rowOff>0</xdr:rowOff>
        </xdr:from>
        <xdr:to>
          <xdr:col>14</xdr:col>
          <xdr:colOff>342900</xdr:colOff>
          <xdr:row>95</xdr:row>
          <xdr:rowOff>114300</xdr:rowOff>
        </xdr:to>
        <xdr:sp macro="" textlink="">
          <xdr:nvSpPr>
            <xdr:cNvPr id="2061" name="Object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1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981075</xdr:colOff>
      <xdr:row>11</xdr:row>
      <xdr:rowOff>85725</xdr:rowOff>
    </xdr:from>
    <xdr:to>
      <xdr:col>3</xdr:col>
      <xdr:colOff>470803</xdr:colOff>
      <xdr:row>26</xdr:row>
      <xdr:rowOff>120920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450" y="1609725"/>
          <a:ext cx="6747778" cy="2892695"/>
        </a:xfrm>
        <a:prstGeom prst="rect">
          <a:avLst/>
        </a:prstGeom>
      </xdr:spPr>
    </xdr:pic>
    <xdr:clientData/>
  </xdr:twoCellAnchor>
  <xdr:twoCellAnchor editAs="oneCell">
    <xdr:from>
      <xdr:col>1</xdr:col>
      <xdr:colOff>1019175</xdr:colOff>
      <xdr:row>26</xdr:row>
      <xdr:rowOff>123824</xdr:rowOff>
    </xdr:from>
    <xdr:to>
      <xdr:col>3</xdr:col>
      <xdr:colOff>419099</xdr:colOff>
      <xdr:row>41</xdr:row>
      <xdr:rowOff>119741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0" y="4505324"/>
          <a:ext cx="6657974" cy="2853417"/>
        </a:xfrm>
        <a:prstGeom prst="rect">
          <a:avLst/>
        </a:prstGeom>
      </xdr:spPr>
    </xdr:pic>
    <xdr:clientData/>
  </xdr:twoCellAnchor>
  <xdr:twoCellAnchor editAs="oneCell">
    <xdr:from>
      <xdr:col>1</xdr:col>
      <xdr:colOff>1028700</xdr:colOff>
      <xdr:row>41</xdr:row>
      <xdr:rowOff>161925</xdr:rowOff>
    </xdr:from>
    <xdr:to>
      <xdr:col>3</xdr:col>
      <xdr:colOff>483178</xdr:colOff>
      <xdr:row>57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075" y="7400925"/>
          <a:ext cx="6712528" cy="2914650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990600</xdr:colOff>
      <xdr:row>57</xdr:row>
      <xdr:rowOff>65830</xdr:rowOff>
    </xdr:from>
    <xdr:to>
      <xdr:col>3</xdr:col>
      <xdr:colOff>419100</xdr:colOff>
      <xdr:row>72</xdr:row>
      <xdr:rowOff>153268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975" y="10352830"/>
          <a:ext cx="6686550" cy="2944938"/>
        </a:xfrm>
        <a:prstGeom prst="rect">
          <a:avLst/>
        </a:prstGeom>
      </xdr:spPr>
    </xdr:pic>
    <xdr:clientData/>
  </xdr:twoCellAnchor>
  <xdr:twoCellAnchor editAs="oneCell">
    <xdr:from>
      <xdr:col>1</xdr:col>
      <xdr:colOff>1123951</xdr:colOff>
      <xdr:row>73</xdr:row>
      <xdr:rowOff>60126</xdr:rowOff>
    </xdr:from>
    <xdr:to>
      <xdr:col>3</xdr:col>
      <xdr:colOff>352425</xdr:colOff>
      <xdr:row>94</xdr:row>
      <xdr:rowOff>43433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6" y="13395126"/>
          <a:ext cx="6486524" cy="3983807"/>
        </a:xfrm>
        <a:prstGeom prst="rect">
          <a:avLst/>
        </a:prstGeom>
      </xdr:spPr>
    </xdr:pic>
    <xdr:clientData/>
  </xdr:twoCellAnchor>
  <xdr:twoCellAnchor editAs="oneCell">
    <xdr:from>
      <xdr:col>1</xdr:col>
      <xdr:colOff>1076325</xdr:colOff>
      <xdr:row>95</xdr:row>
      <xdr:rowOff>14001</xdr:rowOff>
    </xdr:from>
    <xdr:to>
      <xdr:col>3</xdr:col>
      <xdr:colOff>228600</xdr:colOff>
      <xdr:row>110</xdr:row>
      <xdr:rowOff>9682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17540001"/>
          <a:ext cx="6410325" cy="28531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sitonit.net/productcatalog/lumin.html" TargetMode="External"/><Relationship Id="rId18" Type="http://schemas.openxmlformats.org/officeDocument/2006/relationships/hyperlink" Target="http://sitonit.net/productcatalog/lumin.html" TargetMode="External"/><Relationship Id="rId26" Type="http://schemas.openxmlformats.org/officeDocument/2006/relationships/hyperlink" Target="http://sitonit.net/productcatalog/wit_taskchair.html" TargetMode="External"/><Relationship Id="rId3" Type="http://schemas.openxmlformats.org/officeDocument/2006/relationships/hyperlink" Target="http://sitonit.net/productcatalog/achieve_sidechair.html" TargetMode="External"/><Relationship Id="rId21" Type="http://schemas.openxmlformats.org/officeDocument/2006/relationships/hyperlink" Target="http://sitonit.net/productcatalog/amplify_taskchair.html" TargetMode="External"/><Relationship Id="rId34" Type="http://schemas.openxmlformats.org/officeDocument/2006/relationships/printerSettings" Target="../printerSettings/printerSettings1.bin"/><Relationship Id="rId7" Type="http://schemas.openxmlformats.org/officeDocument/2006/relationships/hyperlink" Target="http://sitonit.net/productcatalog/freelance_sidechair.htm" TargetMode="External"/><Relationship Id="rId12" Type="http://schemas.openxmlformats.org/officeDocument/2006/relationships/hyperlink" Target="http://sitonit.net/productcatalog/lumin.html" TargetMode="External"/><Relationship Id="rId17" Type="http://schemas.openxmlformats.org/officeDocument/2006/relationships/hyperlink" Target="http://sitonit.net/productcatalog/lumin.html" TargetMode="External"/><Relationship Id="rId25" Type="http://schemas.openxmlformats.org/officeDocument/2006/relationships/hyperlink" Target="http://sitonit.net/productcatalog/wit_taskchair.html" TargetMode="External"/><Relationship Id="rId33" Type="http://schemas.openxmlformats.org/officeDocument/2006/relationships/hyperlink" Target="http://sitonit.net/productcatalog/focuswork_taskchair.html" TargetMode="External"/><Relationship Id="rId2" Type="http://schemas.openxmlformats.org/officeDocument/2006/relationships/hyperlink" Target="http://sitonit.net/productcatalog/achieve_sidechair.html" TargetMode="External"/><Relationship Id="rId16" Type="http://schemas.openxmlformats.org/officeDocument/2006/relationships/hyperlink" Target="http://sitonit.net/productcatalog/lumin.html" TargetMode="External"/><Relationship Id="rId20" Type="http://schemas.openxmlformats.org/officeDocument/2006/relationships/hyperlink" Target="http://sitonit.net/productcatalog/amplify_taskchair.html" TargetMode="External"/><Relationship Id="rId29" Type="http://schemas.openxmlformats.org/officeDocument/2006/relationships/hyperlink" Target="http://sitonit.net/productcatalog/novo_taskchair.html" TargetMode="External"/><Relationship Id="rId1" Type="http://schemas.openxmlformats.org/officeDocument/2006/relationships/hyperlink" Target="http://sitonit.net/productcatalog/achieve_sidechair.html" TargetMode="External"/><Relationship Id="rId6" Type="http://schemas.openxmlformats.org/officeDocument/2006/relationships/hyperlink" Target="http://sitonit.net/productcatalog/freelance_sidechair.htm" TargetMode="External"/><Relationship Id="rId11" Type="http://schemas.openxmlformats.org/officeDocument/2006/relationships/hyperlink" Target="http://sitonit.net/productcatalog/lumin.html" TargetMode="External"/><Relationship Id="rId24" Type="http://schemas.openxmlformats.org/officeDocument/2006/relationships/hyperlink" Target="http://sitonit.net/productcatalog/wit_taskchair.html" TargetMode="External"/><Relationship Id="rId32" Type="http://schemas.openxmlformats.org/officeDocument/2006/relationships/hyperlink" Target="http://sitonit.net/productcatalog/focuswork_taskchair.html" TargetMode="External"/><Relationship Id="rId5" Type="http://schemas.openxmlformats.org/officeDocument/2006/relationships/hyperlink" Target="http://sitonit.net/productcatalog/freelance_sidechair.htm" TargetMode="External"/><Relationship Id="rId15" Type="http://schemas.openxmlformats.org/officeDocument/2006/relationships/hyperlink" Target="http://sitonit.net/productcatalog/lumin.html" TargetMode="External"/><Relationship Id="rId23" Type="http://schemas.openxmlformats.org/officeDocument/2006/relationships/hyperlink" Target="http://sitonit.net/productcatalog/amplify_taskchair.html" TargetMode="External"/><Relationship Id="rId28" Type="http://schemas.openxmlformats.org/officeDocument/2006/relationships/hyperlink" Target="http://sitonit.net/productcatalog/novo_taskchair.html" TargetMode="External"/><Relationship Id="rId10" Type="http://schemas.openxmlformats.org/officeDocument/2006/relationships/hyperlink" Target="http://sitonit.net/productcatalog/focusside_sidechair.html" TargetMode="External"/><Relationship Id="rId19" Type="http://schemas.openxmlformats.org/officeDocument/2006/relationships/hyperlink" Target="http://sitonit.net/productcatalog/lumin.html" TargetMode="External"/><Relationship Id="rId31" Type="http://schemas.openxmlformats.org/officeDocument/2006/relationships/hyperlink" Target="http://sitonit.net/productcatalog/knack_taskchair.html" TargetMode="External"/><Relationship Id="rId4" Type="http://schemas.openxmlformats.org/officeDocument/2006/relationships/hyperlink" Target="http://sitonit.net/productcatalog/achieve_sidechair.html" TargetMode="External"/><Relationship Id="rId9" Type="http://schemas.openxmlformats.org/officeDocument/2006/relationships/hyperlink" Target="http://sitonit.net/productcatalog/focusside_sidechair.html" TargetMode="External"/><Relationship Id="rId14" Type="http://schemas.openxmlformats.org/officeDocument/2006/relationships/hyperlink" Target="http://sitonit.net/productcatalog/lumin.html" TargetMode="External"/><Relationship Id="rId22" Type="http://schemas.openxmlformats.org/officeDocument/2006/relationships/hyperlink" Target="http://sitonit.net/productcatalog/amplify_taskchair.html" TargetMode="External"/><Relationship Id="rId27" Type="http://schemas.openxmlformats.org/officeDocument/2006/relationships/hyperlink" Target="http://sitonit.net/productcatalog/wit_taskchair.html" TargetMode="External"/><Relationship Id="rId30" Type="http://schemas.openxmlformats.org/officeDocument/2006/relationships/hyperlink" Target="http://sitonit.net/productcatalog/lumin.html" TargetMode="External"/><Relationship Id="rId35" Type="http://schemas.openxmlformats.org/officeDocument/2006/relationships/drawing" Target="../drawings/drawing1.xml"/><Relationship Id="rId8" Type="http://schemas.openxmlformats.org/officeDocument/2006/relationships/hyperlink" Target="http://sitonit.net/productcatalog/freelance_sidechair.ht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hyperlink" Target="https://chairbuilder.sitonit.net/" TargetMode="External"/><Relationship Id="rId7" Type="http://schemas.openxmlformats.org/officeDocument/2006/relationships/drawing" Target="../drawings/drawing2.xml"/><Relationship Id="rId12" Type="http://schemas.openxmlformats.org/officeDocument/2006/relationships/image" Target="../media/image32.emf"/><Relationship Id="rId2" Type="http://schemas.openxmlformats.org/officeDocument/2006/relationships/hyperlink" Target="https://www.sitonit.net/textiles_mainpage/meshsearch.html" TargetMode="External"/><Relationship Id="rId1" Type="http://schemas.openxmlformats.org/officeDocument/2006/relationships/hyperlink" Target="http://sitonit.net/tools_mainpage/alldownloads.html?category=assettypes%3Atextile_cards&amp;last=page&amp;perpage=60" TargetMode="External"/><Relationship Id="rId6" Type="http://schemas.openxmlformats.org/officeDocument/2006/relationships/printerSettings" Target="../printerSettings/printerSettings2.bin"/><Relationship Id="rId11" Type="http://schemas.openxmlformats.org/officeDocument/2006/relationships/oleObject" Target="../embeddings/oleObject2.bin"/><Relationship Id="rId5" Type="http://schemas.openxmlformats.org/officeDocument/2006/relationships/hyperlink" Target="https://www.sitonit.net/textiles_mainpage/landing-page.html" TargetMode="External"/><Relationship Id="rId10" Type="http://schemas.openxmlformats.org/officeDocument/2006/relationships/image" Target="../media/image31.emf"/><Relationship Id="rId4" Type="http://schemas.openxmlformats.org/officeDocument/2006/relationships/hyperlink" Target="https://www.sitonit.net/textiles_mainpage/textilesearch.html?filter=grade_1&amp;sort=p&amp;perpage=20" TargetMode="External"/><Relationship Id="rId9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330"/>
  <sheetViews>
    <sheetView tabSelected="1" zoomScale="75" zoomScaleNormal="75" workbookViewId="0">
      <pane ySplit="12" topLeftCell="A13" activePane="bottomLeft" state="frozen"/>
      <selection pane="bottomLeft" activeCell="A5" sqref="A5"/>
    </sheetView>
  </sheetViews>
  <sheetFormatPr defaultRowHeight="15" x14ac:dyDescent="0.25"/>
  <cols>
    <col min="1" max="1" width="9.42578125" style="3" customWidth="1"/>
    <col min="2" max="2" width="21.28515625" customWidth="1"/>
    <col min="3" max="3" width="45.5703125" customWidth="1"/>
    <col min="4" max="4" width="66.85546875" bestFit="1" customWidth="1"/>
    <col min="5" max="5" width="22.5703125" customWidth="1"/>
    <col min="6" max="6" width="34.42578125" customWidth="1"/>
    <col min="7" max="7" width="10.28515625" customWidth="1"/>
    <col min="8" max="8" width="21.42578125" customWidth="1"/>
    <col min="9" max="9" width="12" hidden="1" customWidth="1"/>
  </cols>
  <sheetData>
    <row r="1" spans="1:18" ht="23.25" x14ac:dyDescent="0.35">
      <c r="A1" s="27"/>
      <c r="B1" s="28"/>
      <c r="C1" s="29" t="s">
        <v>210</v>
      </c>
      <c r="D1" s="30" t="s">
        <v>208</v>
      </c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</row>
    <row r="2" spans="1:18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</row>
    <row r="3" spans="1:18" ht="23.25" x14ac:dyDescent="0.35">
      <c r="A3" s="27"/>
      <c r="B3" s="28"/>
      <c r="C3" s="31" t="s">
        <v>193</v>
      </c>
      <c r="D3" s="30" t="s">
        <v>207</v>
      </c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</row>
    <row r="4" spans="1:18" x14ac:dyDescent="0.25">
      <c r="A4" s="27"/>
      <c r="B4" s="28"/>
      <c r="C4" s="27" t="s">
        <v>206</v>
      </c>
      <c r="D4" s="32" t="s">
        <v>209</v>
      </c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</row>
    <row r="5" spans="1:18" x14ac:dyDescent="0.25">
      <c r="A5" s="27"/>
      <c r="B5" s="28"/>
      <c r="C5" s="27" t="s">
        <v>203</v>
      </c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</row>
    <row r="6" spans="1:18" ht="33.75" x14ac:dyDescent="0.25">
      <c r="A6" s="27"/>
      <c r="B6" s="28"/>
      <c r="C6" s="27" t="s">
        <v>214</v>
      </c>
      <c r="D6" s="33" t="s">
        <v>211</v>
      </c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</row>
    <row r="7" spans="1:18" ht="21" x14ac:dyDescent="0.35">
      <c r="A7" s="27"/>
      <c r="B7" s="28"/>
      <c r="C7" s="28"/>
      <c r="D7" s="34" t="s">
        <v>212</v>
      </c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</row>
    <row r="8" spans="1:18" x14ac:dyDescent="0.25">
      <c r="A8" s="27"/>
      <c r="B8" s="28"/>
      <c r="C8" s="27" t="s">
        <v>194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</row>
    <row r="9" spans="1:18" x14ac:dyDescent="0.25">
      <c r="A9" s="27"/>
      <c r="B9" s="28"/>
      <c r="C9" s="27" t="s">
        <v>195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</row>
    <row r="10" spans="1:18" x14ac:dyDescent="0.25">
      <c r="A10" s="27"/>
      <c r="B10" s="28"/>
      <c r="C10" s="27" t="s">
        <v>213</v>
      </c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</row>
    <row r="11" spans="1:18" x14ac:dyDescent="0.25">
      <c r="A11" s="27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</row>
    <row r="12" spans="1:18" s="3" customFormat="1" ht="15.75" thickBot="1" x14ac:dyDescent="0.3">
      <c r="A12" s="35" t="s">
        <v>1</v>
      </c>
      <c r="B12" s="35" t="s">
        <v>2</v>
      </c>
      <c r="C12" s="35" t="s">
        <v>3</v>
      </c>
      <c r="D12" s="35" t="s">
        <v>4</v>
      </c>
      <c r="E12" s="35"/>
      <c r="F12" s="35" t="s">
        <v>177</v>
      </c>
      <c r="G12" s="35" t="s">
        <v>176</v>
      </c>
      <c r="H12" s="35" t="s">
        <v>175</v>
      </c>
      <c r="I12" s="36" t="s">
        <v>199</v>
      </c>
      <c r="J12" s="27"/>
      <c r="K12" s="27"/>
      <c r="L12" s="27"/>
      <c r="M12" s="27"/>
      <c r="N12" s="27"/>
      <c r="O12" s="27"/>
      <c r="P12" s="27"/>
      <c r="Q12" s="27"/>
      <c r="R12" s="27"/>
    </row>
    <row r="13" spans="1:18" x14ac:dyDescent="0.25">
      <c r="A13" s="2" t="s">
        <v>5</v>
      </c>
      <c r="B13" s="2" t="s">
        <v>6</v>
      </c>
      <c r="C13" s="17" t="s">
        <v>0</v>
      </c>
      <c r="D13" s="2" t="s">
        <v>7</v>
      </c>
      <c r="F13" s="13" t="s">
        <v>179</v>
      </c>
      <c r="G13" s="16">
        <f>SUM(I13*0.59)</f>
        <v>234.23</v>
      </c>
      <c r="H13" s="15">
        <f>SUM(I13*0.56)</f>
        <v>222.32000000000002</v>
      </c>
      <c r="I13" s="15">
        <v>397</v>
      </c>
    </row>
    <row r="14" spans="1:18" x14ac:dyDescent="0.25">
      <c r="A14" s="2" t="s">
        <v>0</v>
      </c>
      <c r="B14" s="1" t="s">
        <v>8</v>
      </c>
      <c r="C14" s="1" t="s">
        <v>9</v>
      </c>
      <c r="D14" s="1" t="s">
        <v>10</v>
      </c>
      <c r="E14" s="1"/>
      <c r="G14" s="1" t="s">
        <v>0</v>
      </c>
      <c r="H14" s="1" t="s">
        <v>0</v>
      </c>
      <c r="I14" s="15"/>
    </row>
    <row r="15" spans="1:18" x14ac:dyDescent="0.25">
      <c r="A15" s="2" t="s">
        <v>0</v>
      </c>
      <c r="B15" s="1" t="s">
        <v>11</v>
      </c>
      <c r="C15" s="1" t="s">
        <v>12</v>
      </c>
      <c r="D15" s="1" t="s">
        <v>13</v>
      </c>
      <c r="F15" t="s">
        <v>0</v>
      </c>
      <c r="G15" s="1" t="s">
        <v>0</v>
      </c>
      <c r="H15" s="1" t="s">
        <v>0</v>
      </c>
      <c r="I15" s="15"/>
    </row>
    <row r="16" spans="1:18" x14ac:dyDescent="0.25">
      <c r="A16" s="2" t="s">
        <v>0</v>
      </c>
      <c r="B16" s="1" t="s">
        <v>14</v>
      </c>
      <c r="C16" s="1" t="s">
        <v>15</v>
      </c>
      <c r="D16" s="1" t="s">
        <v>16</v>
      </c>
      <c r="E16" s="1"/>
      <c r="F16" t="s">
        <v>0</v>
      </c>
      <c r="G16" s="1" t="s">
        <v>0</v>
      </c>
      <c r="H16" s="1" t="s">
        <v>0</v>
      </c>
      <c r="I16" s="15"/>
    </row>
    <row r="17" spans="1:9" x14ac:dyDescent="0.25">
      <c r="A17" s="2" t="s">
        <v>0</v>
      </c>
      <c r="B17" s="1" t="s">
        <v>17</v>
      </c>
      <c r="C17" s="1" t="s">
        <v>18</v>
      </c>
      <c r="D17" s="1" t="s">
        <v>19</v>
      </c>
      <c r="E17" s="1"/>
      <c r="F17" t="s">
        <v>0</v>
      </c>
      <c r="G17" s="1" t="s">
        <v>0</v>
      </c>
      <c r="H17" s="1" t="s">
        <v>0</v>
      </c>
      <c r="I17" s="15"/>
    </row>
    <row r="18" spans="1:9" x14ac:dyDescent="0.25">
      <c r="A18" s="2" t="s">
        <v>0</v>
      </c>
      <c r="B18" s="1" t="s">
        <v>14</v>
      </c>
      <c r="C18" s="1" t="s">
        <v>20</v>
      </c>
      <c r="D18" s="1" t="s">
        <v>16</v>
      </c>
      <c r="E18" s="1"/>
      <c r="F18" t="s">
        <v>0</v>
      </c>
      <c r="G18" s="1" t="s">
        <v>0</v>
      </c>
      <c r="H18" s="1" t="s">
        <v>0</v>
      </c>
      <c r="I18" s="15"/>
    </row>
    <row r="19" spans="1:9" x14ac:dyDescent="0.25">
      <c r="A19" s="2" t="s">
        <v>0</v>
      </c>
      <c r="B19" s="1" t="s">
        <v>14</v>
      </c>
      <c r="C19" s="1" t="s">
        <v>21</v>
      </c>
      <c r="D19" s="1" t="s">
        <v>22</v>
      </c>
      <c r="E19" s="1"/>
      <c r="F19" t="s">
        <v>0</v>
      </c>
      <c r="G19" s="1" t="s">
        <v>0</v>
      </c>
      <c r="H19" s="1" t="s">
        <v>0</v>
      </c>
      <c r="I19" s="15"/>
    </row>
    <row r="20" spans="1:9" x14ac:dyDescent="0.25">
      <c r="A20" s="2" t="s">
        <v>0</v>
      </c>
      <c r="B20" s="1" t="s">
        <v>14</v>
      </c>
      <c r="C20" s="1" t="s">
        <v>23</v>
      </c>
      <c r="D20" s="1" t="s">
        <v>24</v>
      </c>
      <c r="E20" s="1"/>
      <c r="F20" t="s">
        <v>0</v>
      </c>
      <c r="G20" s="1" t="s">
        <v>0</v>
      </c>
      <c r="H20" s="1" t="s">
        <v>0</v>
      </c>
      <c r="I20" s="15"/>
    </row>
    <row r="21" spans="1:9" ht="15.75" thickBot="1" x14ac:dyDescent="0.3">
      <c r="A21" s="5" t="s">
        <v>0</v>
      </c>
      <c r="B21" s="6" t="s">
        <v>14</v>
      </c>
      <c r="C21" s="6" t="s">
        <v>25</v>
      </c>
      <c r="D21" s="6" t="s">
        <v>26</v>
      </c>
      <c r="E21" s="6"/>
      <c r="F21" s="7" t="s">
        <v>0</v>
      </c>
      <c r="G21" s="6" t="s">
        <v>0</v>
      </c>
      <c r="H21" s="6" t="s">
        <v>0</v>
      </c>
      <c r="I21" s="15"/>
    </row>
    <row r="22" spans="1:9" x14ac:dyDescent="0.25">
      <c r="A22" s="2" t="s">
        <v>5</v>
      </c>
      <c r="B22" s="2" t="s">
        <v>27</v>
      </c>
      <c r="C22" s="17" t="s">
        <v>0</v>
      </c>
      <c r="D22" s="2" t="s">
        <v>28</v>
      </c>
      <c r="E22" s="1"/>
      <c r="F22" s="4" t="s">
        <v>178</v>
      </c>
      <c r="G22" s="15">
        <f>SUM(I22*0.59)</f>
        <v>234.23</v>
      </c>
      <c r="H22" s="15">
        <f>SUM(I22*0.56)</f>
        <v>222.32000000000002</v>
      </c>
      <c r="I22" s="15">
        <v>397</v>
      </c>
    </row>
    <row r="23" spans="1:9" x14ac:dyDescent="0.25">
      <c r="A23" s="2" t="s">
        <v>0</v>
      </c>
      <c r="B23" s="1" t="s">
        <v>8</v>
      </c>
      <c r="C23" s="1" t="s">
        <v>9</v>
      </c>
      <c r="D23" s="1" t="s">
        <v>10</v>
      </c>
      <c r="E23" s="1"/>
      <c r="F23" t="s">
        <v>0</v>
      </c>
      <c r="G23" s="1" t="s">
        <v>0</v>
      </c>
      <c r="H23" s="1" t="s">
        <v>0</v>
      </c>
      <c r="I23" s="15"/>
    </row>
    <row r="24" spans="1:9" x14ac:dyDescent="0.25">
      <c r="A24" s="2" t="s">
        <v>0</v>
      </c>
      <c r="B24" s="1" t="s">
        <v>11</v>
      </c>
      <c r="C24" s="1" t="s">
        <v>12</v>
      </c>
      <c r="D24" s="1" t="s">
        <v>13</v>
      </c>
      <c r="E24" s="1"/>
      <c r="F24" t="s">
        <v>0</v>
      </c>
      <c r="G24" s="1" t="s">
        <v>0</v>
      </c>
      <c r="H24" s="1" t="s">
        <v>0</v>
      </c>
      <c r="I24" s="15"/>
    </row>
    <row r="25" spans="1:9" x14ac:dyDescent="0.25">
      <c r="A25" s="2" t="s">
        <v>0</v>
      </c>
      <c r="B25" s="1" t="s">
        <v>14</v>
      </c>
      <c r="C25" s="1" t="s">
        <v>15</v>
      </c>
      <c r="D25" s="1" t="s">
        <v>16</v>
      </c>
      <c r="E25" s="1"/>
      <c r="F25" t="s">
        <v>0</v>
      </c>
      <c r="G25" s="1" t="s">
        <v>0</v>
      </c>
      <c r="H25" s="1" t="s">
        <v>0</v>
      </c>
      <c r="I25" s="15"/>
    </row>
    <row r="26" spans="1:9" x14ac:dyDescent="0.25">
      <c r="A26" s="2" t="s">
        <v>0</v>
      </c>
      <c r="B26" s="1" t="s">
        <v>17</v>
      </c>
      <c r="C26" s="1" t="s">
        <v>18</v>
      </c>
      <c r="D26" s="1" t="s">
        <v>19</v>
      </c>
      <c r="E26" s="1"/>
      <c r="F26" t="s">
        <v>0</v>
      </c>
      <c r="G26" s="1" t="s">
        <v>0</v>
      </c>
      <c r="H26" s="1" t="s">
        <v>0</v>
      </c>
      <c r="I26" s="15"/>
    </row>
    <row r="27" spans="1:9" x14ac:dyDescent="0.25">
      <c r="A27" s="2" t="s">
        <v>0</v>
      </c>
      <c r="B27" s="1" t="s">
        <v>14</v>
      </c>
      <c r="C27" s="1" t="s">
        <v>20</v>
      </c>
      <c r="D27" s="1" t="s">
        <v>16</v>
      </c>
      <c r="E27" s="1"/>
      <c r="F27" t="s">
        <v>0</v>
      </c>
      <c r="G27" s="1" t="s">
        <v>0</v>
      </c>
      <c r="H27" s="1" t="s">
        <v>0</v>
      </c>
      <c r="I27" s="15"/>
    </row>
    <row r="28" spans="1:9" x14ac:dyDescent="0.25">
      <c r="A28" s="2" t="s">
        <v>0</v>
      </c>
      <c r="B28" s="1" t="s">
        <v>14</v>
      </c>
      <c r="C28" s="1" t="s">
        <v>21</v>
      </c>
      <c r="D28" s="1" t="s">
        <v>22</v>
      </c>
      <c r="E28" s="1"/>
      <c r="F28" t="s">
        <v>0</v>
      </c>
      <c r="G28" s="1" t="s">
        <v>0</v>
      </c>
      <c r="H28" s="1" t="s">
        <v>0</v>
      </c>
      <c r="I28" s="15"/>
    </row>
    <row r="29" spans="1:9" x14ac:dyDescent="0.25">
      <c r="A29" s="2" t="s">
        <v>0</v>
      </c>
      <c r="B29" s="1" t="s">
        <v>14</v>
      </c>
      <c r="C29" s="1" t="s">
        <v>23</v>
      </c>
      <c r="D29" s="1" t="s">
        <v>24</v>
      </c>
      <c r="E29" s="1"/>
      <c r="F29" t="s">
        <v>0</v>
      </c>
      <c r="G29" s="1" t="s">
        <v>0</v>
      </c>
      <c r="H29" s="1" t="s">
        <v>0</v>
      </c>
      <c r="I29" s="15"/>
    </row>
    <row r="30" spans="1:9" ht="15.75" thickBot="1" x14ac:dyDescent="0.3">
      <c r="A30" s="5" t="s">
        <v>0</v>
      </c>
      <c r="B30" s="6" t="s">
        <v>14</v>
      </c>
      <c r="C30" s="6" t="s">
        <v>25</v>
      </c>
      <c r="D30" s="6" t="s">
        <v>26</v>
      </c>
      <c r="E30" s="6"/>
      <c r="F30" s="7" t="s">
        <v>0</v>
      </c>
      <c r="G30" s="6" t="s">
        <v>0</v>
      </c>
      <c r="H30" s="6" t="s">
        <v>0</v>
      </c>
      <c r="I30" s="15"/>
    </row>
    <row r="31" spans="1:9" x14ac:dyDescent="0.25">
      <c r="A31" s="2" t="s">
        <v>5</v>
      </c>
      <c r="B31" s="2" t="s">
        <v>29</v>
      </c>
      <c r="C31" s="17" t="s">
        <v>0</v>
      </c>
      <c r="D31" s="2" t="s">
        <v>30</v>
      </c>
      <c r="E31" s="1"/>
      <c r="F31" s="4" t="s">
        <v>178</v>
      </c>
      <c r="G31" s="15">
        <f>SUM(I31*0.59)</f>
        <v>268.45</v>
      </c>
      <c r="H31" s="15">
        <f>SUM(I31*0.56)</f>
        <v>254.8</v>
      </c>
      <c r="I31" s="15">
        <v>455</v>
      </c>
    </row>
    <row r="32" spans="1:9" x14ac:dyDescent="0.25">
      <c r="A32" s="2" t="s">
        <v>0</v>
      </c>
      <c r="B32" s="1" t="s">
        <v>8</v>
      </c>
      <c r="C32" s="1" t="s">
        <v>9</v>
      </c>
      <c r="D32" s="1" t="s">
        <v>10</v>
      </c>
      <c r="F32" t="s">
        <v>0</v>
      </c>
      <c r="G32" s="1" t="s">
        <v>0</v>
      </c>
      <c r="H32" s="1" t="s">
        <v>0</v>
      </c>
      <c r="I32" s="15"/>
    </row>
    <row r="33" spans="1:9" x14ac:dyDescent="0.25">
      <c r="A33" s="2" t="s">
        <v>0</v>
      </c>
      <c r="B33" s="1" t="s">
        <v>11</v>
      </c>
      <c r="C33" s="1" t="s">
        <v>12</v>
      </c>
      <c r="D33" s="1" t="s">
        <v>13</v>
      </c>
      <c r="E33" s="1"/>
      <c r="F33" t="s">
        <v>0</v>
      </c>
      <c r="G33" s="1" t="s">
        <v>0</v>
      </c>
      <c r="H33" s="1" t="s">
        <v>0</v>
      </c>
      <c r="I33" s="15"/>
    </row>
    <row r="34" spans="1:9" x14ac:dyDescent="0.25">
      <c r="A34" s="2" t="s">
        <v>0</v>
      </c>
      <c r="B34" s="1" t="s">
        <v>14</v>
      </c>
      <c r="C34" s="1" t="s">
        <v>15</v>
      </c>
      <c r="D34" s="1" t="s">
        <v>16</v>
      </c>
      <c r="E34" s="1"/>
      <c r="F34" t="s">
        <v>0</v>
      </c>
      <c r="G34" s="1" t="s">
        <v>0</v>
      </c>
      <c r="H34" s="1" t="s">
        <v>0</v>
      </c>
      <c r="I34" s="15"/>
    </row>
    <row r="35" spans="1:9" x14ac:dyDescent="0.25">
      <c r="A35" s="2" t="s">
        <v>0</v>
      </c>
      <c r="B35" s="1" t="s">
        <v>17</v>
      </c>
      <c r="C35" s="1" t="s">
        <v>18</v>
      </c>
      <c r="D35" s="1" t="s">
        <v>19</v>
      </c>
      <c r="E35" s="1"/>
      <c r="F35" t="s">
        <v>0</v>
      </c>
      <c r="G35" s="1" t="s">
        <v>0</v>
      </c>
      <c r="H35" s="1" t="s">
        <v>0</v>
      </c>
      <c r="I35" s="15"/>
    </row>
    <row r="36" spans="1:9" x14ac:dyDescent="0.25">
      <c r="A36" s="2" t="s">
        <v>0</v>
      </c>
      <c r="B36" s="1" t="s">
        <v>14</v>
      </c>
      <c r="C36" s="1" t="s">
        <v>20</v>
      </c>
      <c r="D36" s="1" t="s">
        <v>16</v>
      </c>
      <c r="E36" s="1"/>
      <c r="F36" t="s">
        <v>0</v>
      </c>
      <c r="G36" s="1" t="s">
        <v>0</v>
      </c>
      <c r="H36" s="1" t="s">
        <v>0</v>
      </c>
      <c r="I36" s="15"/>
    </row>
    <row r="37" spans="1:9" x14ac:dyDescent="0.25">
      <c r="A37" s="2" t="s">
        <v>0</v>
      </c>
      <c r="B37" s="1" t="s">
        <v>14</v>
      </c>
      <c r="C37" s="1" t="s">
        <v>21</v>
      </c>
      <c r="D37" s="1" t="s">
        <v>22</v>
      </c>
      <c r="E37" s="1"/>
      <c r="F37" t="s">
        <v>0</v>
      </c>
      <c r="G37" s="1" t="s">
        <v>0</v>
      </c>
      <c r="H37" s="1" t="s">
        <v>0</v>
      </c>
      <c r="I37" s="15"/>
    </row>
    <row r="38" spans="1:9" x14ac:dyDescent="0.25">
      <c r="A38" s="2" t="s">
        <v>0</v>
      </c>
      <c r="B38" s="1" t="s">
        <v>14</v>
      </c>
      <c r="C38" s="1" t="s">
        <v>23</v>
      </c>
      <c r="D38" s="1" t="s">
        <v>24</v>
      </c>
      <c r="E38" s="1"/>
      <c r="F38" t="s">
        <v>0</v>
      </c>
      <c r="G38" s="1" t="s">
        <v>0</v>
      </c>
      <c r="H38" s="1" t="s">
        <v>0</v>
      </c>
      <c r="I38" s="15"/>
    </row>
    <row r="39" spans="1:9" ht="15.75" thickBot="1" x14ac:dyDescent="0.3">
      <c r="A39" s="5" t="s">
        <v>0</v>
      </c>
      <c r="B39" s="6" t="s">
        <v>14</v>
      </c>
      <c r="C39" s="6" t="s">
        <v>25</v>
      </c>
      <c r="D39" s="6" t="s">
        <v>26</v>
      </c>
      <c r="E39" s="6"/>
      <c r="F39" s="7" t="s">
        <v>0</v>
      </c>
      <c r="G39" s="6" t="s">
        <v>0</v>
      </c>
      <c r="H39" s="6" t="s">
        <v>0</v>
      </c>
      <c r="I39" s="15"/>
    </row>
    <row r="40" spans="1:9" x14ac:dyDescent="0.25">
      <c r="A40" s="2" t="s">
        <v>5</v>
      </c>
      <c r="B40" s="2" t="s">
        <v>31</v>
      </c>
      <c r="C40" s="17" t="s">
        <v>0</v>
      </c>
      <c r="D40" s="2" t="s">
        <v>32</v>
      </c>
      <c r="E40" s="1"/>
      <c r="F40" s="4" t="s">
        <v>178</v>
      </c>
      <c r="G40" s="15">
        <f>SUM(I40*0.59)</f>
        <v>268.45</v>
      </c>
      <c r="H40" s="15">
        <f>SUM(I40:I41*0.56)</f>
        <v>254.8</v>
      </c>
      <c r="I40" s="15">
        <v>455</v>
      </c>
    </row>
    <row r="41" spans="1:9" x14ac:dyDescent="0.25">
      <c r="A41" s="2" t="s">
        <v>0</v>
      </c>
      <c r="B41" s="1" t="s">
        <v>8</v>
      </c>
      <c r="C41" s="1" t="s">
        <v>9</v>
      </c>
      <c r="D41" s="1" t="s">
        <v>10</v>
      </c>
      <c r="F41" t="s">
        <v>0</v>
      </c>
      <c r="G41" s="1" t="s">
        <v>0</v>
      </c>
      <c r="H41" s="1" t="s">
        <v>0</v>
      </c>
      <c r="I41" s="15"/>
    </row>
    <row r="42" spans="1:9" x14ac:dyDescent="0.25">
      <c r="A42" s="2" t="s">
        <v>0</v>
      </c>
      <c r="B42" s="1" t="s">
        <v>11</v>
      </c>
      <c r="C42" s="1" t="s">
        <v>12</v>
      </c>
      <c r="D42" s="1" t="s">
        <v>13</v>
      </c>
      <c r="E42" s="1"/>
      <c r="F42" t="s">
        <v>0</v>
      </c>
      <c r="G42" s="1" t="s">
        <v>0</v>
      </c>
      <c r="H42" s="1" t="s">
        <v>0</v>
      </c>
      <c r="I42" s="15"/>
    </row>
    <row r="43" spans="1:9" x14ac:dyDescent="0.25">
      <c r="A43" s="2" t="s">
        <v>0</v>
      </c>
      <c r="B43" s="1" t="s">
        <v>14</v>
      </c>
      <c r="C43" s="1" t="s">
        <v>15</v>
      </c>
      <c r="D43" s="1" t="s">
        <v>16</v>
      </c>
      <c r="E43" s="1"/>
      <c r="F43" t="s">
        <v>0</v>
      </c>
      <c r="G43" s="1" t="s">
        <v>0</v>
      </c>
      <c r="H43" s="1" t="s">
        <v>0</v>
      </c>
      <c r="I43" s="15"/>
    </row>
    <row r="44" spans="1:9" x14ac:dyDescent="0.25">
      <c r="A44" s="2" t="s">
        <v>0</v>
      </c>
      <c r="B44" s="1" t="s">
        <v>17</v>
      </c>
      <c r="C44" s="1" t="s">
        <v>18</v>
      </c>
      <c r="D44" s="1" t="s">
        <v>19</v>
      </c>
      <c r="E44" s="1"/>
      <c r="F44" t="s">
        <v>0</v>
      </c>
      <c r="G44" s="1" t="s">
        <v>0</v>
      </c>
      <c r="H44" s="1" t="s">
        <v>0</v>
      </c>
      <c r="I44" s="15"/>
    </row>
    <row r="45" spans="1:9" x14ac:dyDescent="0.25">
      <c r="A45" s="2" t="s">
        <v>0</v>
      </c>
      <c r="B45" s="1" t="s">
        <v>14</v>
      </c>
      <c r="C45" s="1" t="s">
        <v>20</v>
      </c>
      <c r="D45" s="1" t="s">
        <v>16</v>
      </c>
      <c r="E45" s="1"/>
      <c r="F45" t="s">
        <v>0</v>
      </c>
      <c r="G45" s="1" t="s">
        <v>0</v>
      </c>
      <c r="H45" s="1" t="s">
        <v>0</v>
      </c>
      <c r="I45" s="15"/>
    </row>
    <row r="46" spans="1:9" x14ac:dyDescent="0.25">
      <c r="A46" s="2" t="s">
        <v>0</v>
      </c>
      <c r="B46" s="1" t="s">
        <v>14</v>
      </c>
      <c r="C46" s="1" t="s">
        <v>21</v>
      </c>
      <c r="D46" s="1" t="s">
        <v>22</v>
      </c>
      <c r="E46" s="1"/>
      <c r="F46" t="s">
        <v>0</v>
      </c>
      <c r="G46" s="1" t="s">
        <v>0</v>
      </c>
      <c r="H46" s="1" t="s">
        <v>0</v>
      </c>
      <c r="I46" s="15"/>
    </row>
    <row r="47" spans="1:9" x14ac:dyDescent="0.25">
      <c r="A47" s="2" t="s">
        <v>0</v>
      </c>
      <c r="B47" s="1" t="s">
        <v>14</v>
      </c>
      <c r="C47" s="1" t="s">
        <v>23</v>
      </c>
      <c r="D47" s="1" t="s">
        <v>24</v>
      </c>
      <c r="E47" s="1"/>
      <c r="F47" t="s">
        <v>0</v>
      </c>
      <c r="G47" s="1" t="s">
        <v>0</v>
      </c>
      <c r="H47" s="1" t="s">
        <v>0</v>
      </c>
      <c r="I47" s="15"/>
    </row>
    <row r="48" spans="1:9" ht="15.75" thickBot="1" x14ac:dyDescent="0.3">
      <c r="A48" s="5" t="s">
        <v>0</v>
      </c>
      <c r="B48" s="6" t="s">
        <v>14</v>
      </c>
      <c r="C48" s="6" t="s">
        <v>25</v>
      </c>
      <c r="D48" s="6" t="s">
        <v>26</v>
      </c>
      <c r="E48" s="6"/>
      <c r="F48" s="7" t="s">
        <v>0</v>
      </c>
      <c r="G48" s="6" t="s">
        <v>0</v>
      </c>
      <c r="H48" s="6" t="s">
        <v>0</v>
      </c>
      <c r="I48" s="15"/>
    </row>
    <row r="49" spans="1:9" x14ac:dyDescent="0.25">
      <c r="A49" s="2" t="s">
        <v>5</v>
      </c>
      <c r="B49" s="2" t="s">
        <v>33</v>
      </c>
      <c r="C49" s="18" t="s">
        <v>0</v>
      </c>
      <c r="D49" s="2" t="s">
        <v>34</v>
      </c>
      <c r="E49" s="1"/>
      <c r="F49" s="4" t="s">
        <v>181</v>
      </c>
      <c r="G49" s="15">
        <f>SUM(I49*0.59)</f>
        <v>215.94</v>
      </c>
      <c r="H49" s="15">
        <f>SUM(I49*0.56)</f>
        <v>204.96</v>
      </c>
      <c r="I49" s="15">
        <v>366</v>
      </c>
    </row>
    <row r="50" spans="1:9" x14ac:dyDescent="0.25">
      <c r="A50" s="2" t="s">
        <v>0</v>
      </c>
      <c r="B50" s="1" t="s">
        <v>8</v>
      </c>
      <c r="C50" s="1" t="s">
        <v>35</v>
      </c>
      <c r="D50" s="1" t="s">
        <v>10</v>
      </c>
      <c r="E50" s="1"/>
      <c r="F50" t="s">
        <v>0</v>
      </c>
      <c r="G50" s="1" t="s">
        <v>0</v>
      </c>
      <c r="H50" s="1" t="s">
        <v>0</v>
      </c>
      <c r="I50" s="15"/>
    </row>
    <row r="51" spans="1:9" x14ac:dyDescent="0.25">
      <c r="A51" s="2" t="s">
        <v>0</v>
      </c>
      <c r="B51" s="1" t="s">
        <v>11</v>
      </c>
      <c r="C51" s="1" t="s">
        <v>12</v>
      </c>
      <c r="D51" s="1" t="s">
        <v>13</v>
      </c>
      <c r="E51" s="1"/>
      <c r="F51" t="s">
        <v>0</v>
      </c>
      <c r="G51" s="1" t="s">
        <v>0</v>
      </c>
      <c r="H51" s="1" t="s">
        <v>0</v>
      </c>
      <c r="I51" s="15"/>
    </row>
    <row r="52" spans="1:9" x14ac:dyDescent="0.25">
      <c r="A52" s="2" t="s">
        <v>0</v>
      </c>
      <c r="B52" s="1" t="s">
        <v>14</v>
      </c>
      <c r="C52" s="1" t="s">
        <v>15</v>
      </c>
      <c r="D52" s="1" t="s">
        <v>16</v>
      </c>
      <c r="E52" s="1"/>
      <c r="F52" t="s">
        <v>0</v>
      </c>
      <c r="G52" s="1" t="s">
        <v>0</v>
      </c>
      <c r="H52" s="1" t="s">
        <v>0</v>
      </c>
      <c r="I52" s="15"/>
    </row>
    <row r="53" spans="1:9" x14ac:dyDescent="0.25">
      <c r="A53" s="2" t="s">
        <v>0</v>
      </c>
      <c r="B53" s="1" t="s">
        <v>14</v>
      </c>
      <c r="C53" s="1" t="s">
        <v>36</v>
      </c>
      <c r="D53" s="1" t="s">
        <v>37</v>
      </c>
      <c r="E53" s="1"/>
      <c r="F53" t="s">
        <v>0</v>
      </c>
      <c r="G53" s="1" t="s">
        <v>0</v>
      </c>
      <c r="H53" s="1" t="s">
        <v>0</v>
      </c>
      <c r="I53" s="15"/>
    </row>
    <row r="54" spans="1:9" x14ac:dyDescent="0.25">
      <c r="A54" s="2" t="s">
        <v>0</v>
      </c>
      <c r="B54" s="1" t="s">
        <v>14</v>
      </c>
      <c r="C54" s="1" t="s">
        <v>23</v>
      </c>
      <c r="D54" s="1" t="s">
        <v>24</v>
      </c>
      <c r="E54" s="1"/>
      <c r="F54" t="s">
        <v>0</v>
      </c>
      <c r="G54" s="1" t="s">
        <v>0</v>
      </c>
      <c r="H54" s="1" t="s">
        <v>0</v>
      </c>
      <c r="I54" s="15"/>
    </row>
    <row r="55" spans="1:9" x14ac:dyDescent="0.25">
      <c r="A55" s="2" t="s">
        <v>0</v>
      </c>
      <c r="B55" s="1" t="s">
        <v>14</v>
      </c>
      <c r="C55" s="1" t="s">
        <v>38</v>
      </c>
      <c r="D55" s="1" t="s">
        <v>39</v>
      </c>
      <c r="E55" s="1"/>
      <c r="F55" t="s">
        <v>0</v>
      </c>
      <c r="G55" s="1" t="s">
        <v>0</v>
      </c>
      <c r="H55" s="1" t="s">
        <v>0</v>
      </c>
      <c r="I55" s="15"/>
    </row>
    <row r="56" spans="1:9" x14ac:dyDescent="0.25">
      <c r="A56" s="2" t="s">
        <v>0</v>
      </c>
      <c r="B56" s="1" t="s">
        <v>40</v>
      </c>
      <c r="C56" s="1" t="s">
        <v>41</v>
      </c>
      <c r="D56" s="1" t="s">
        <v>42</v>
      </c>
      <c r="E56" s="1"/>
      <c r="F56" t="s">
        <v>0</v>
      </c>
      <c r="G56" s="1" t="s">
        <v>0</v>
      </c>
      <c r="H56" s="1" t="s">
        <v>0</v>
      </c>
      <c r="I56" s="15"/>
    </row>
    <row r="57" spans="1:9" x14ac:dyDescent="0.25">
      <c r="A57" s="2" t="s">
        <v>0</v>
      </c>
      <c r="B57" s="1" t="s">
        <v>43</v>
      </c>
      <c r="C57" s="1" t="s">
        <v>44</v>
      </c>
      <c r="D57" s="1" t="s">
        <v>45</v>
      </c>
      <c r="E57" s="1"/>
      <c r="F57" t="s">
        <v>0</v>
      </c>
      <c r="G57" s="1" t="s">
        <v>0</v>
      </c>
      <c r="H57" s="1" t="s">
        <v>0</v>
      </c>
      <c r="I57" s="15"/>
    </row>
    <row r="58" spans="1:9" x14ac:dyDescent="0.25">
      <c r="A58" s="2" t="s">
        <v>0</v>
      </c>
      <c r="B58" s="1" t="s">
        <v>14</v>
      </c>
      <c r="C58" s="1" t="s">
        <v>25</v>
      </c>
      <c r="D58" s="1" t="s">
        <v>26</v>
      </c>
      <c r="E58" s="1"/>
      <c r="F58" t="s">
        <v>0</v>
      </c>
      <c r="G58" s="1" t="s">
        <v>0</v>
      </c>
      <c r="H58" s="1" t="s">
        <v>0</v>
      </c>
      <c r="I58" s="15"/>
    </row>
    <row r="59" spans="1:9" x14ac:dyDescent="0.25">
      <c r="A59" s="2" t="s">
        <v>0</v>
      </c>
      <c r="B59" s="1" t="s">
        <v>14</v>
      </c>
      <c r="C59" s="1" t="s">
        <v>46</v>
      </c>
      <c r="D59" s="1" t="s">
        <v>47</v>
      </c>
      <c r="E59" s="1"/>
      <c r="F59" t="s">
        <v>0</v>
      </c>
      <c r="G59" s="1" t="s">
        <v>0</v>
      </c>
      <c r="H59" s="1" t="s">
        <v>0</v>
      </c>
      <c r="I59" s="15"/>
    </row>
    <row r="60" spans="1:9" x14ac:dyDescent="0.25">
      <c r="A60" s="2" t="s">
        <v>0</v>
      </c>
      <c r="B60" s="1" t="s">
        <v>14</v>
      </c>
      <c r="C60" s="1" t="s">
        <v>48</v>
      </c>
      <c r="D60" s="1" t="s">
        <v>22</v>
      </c>
      <c r="E60" s="1"/>
      <c r="F60" t="s">
        <v>0</v>
      </c>
      <c r="G60" s="1" t="s">
        <v>0</v>
      </c>
      <c r="H60" s="1" t="s">
        <v>0</v>
      </c>
      <c r="I60" s="15"/>
    </row>
    <row r="61" spans="1:9" ht="15.75" thickBot="1" x14ac:dyDescent="0.3">
      <c r="A61" s="5" t="s">
        <v>0</v>
      </c>
      <c r="B61" s="11" t="s">
        <v>14</v>
      </c>
      <c r="C61" s="11" t="s">
        <v>49</v>
      </c>
      <c r="D61" s="11" t="s">
        <v>50</v>
      </c>
      <c r="E61" s="11"/>
      <c r="F61" s="12" t="s">
        <v>0</v>
      </c>
      <c r="G61" s="11" t="s">
        <v>0</v>
      </c>
      <c r="H61" s="11" t="s">
        <v>0</v>
      </c>
      <c r="I61" s="15"/>
    </row>
    <row r="62" spans="1:9" x14ac:dyDescent="0.25">
      <c r="A62" s="2" t="s">
        <v>5</v>
      </c>
      <c r="B62" s="2" t="s">
        <v>33</v>
      </c>
      <c r="C62" s="18" t="s">
        <v>0</v>
      </c>
      <c r="D62" s="2" t="s">
        <v>34</v>
      </c>
      <c r="E62" s="1"/>
      <c r="F62" s="4" t="s">
        <v>181</v>
      </c>
      <c r="G62" s="15">
        <f>SUM(I62*0.59)</f>
        <v>215.94</v>
      </c>
      <c r="H62" s="15">
        <f>SUM(I62*0.56)</f>
        <v>204.96</v>
      </c>
      <c r="I62" s="15">
        <v>366</v>
      </c>
    </row>
    <row r="63" spans="1:9" x14ac:dyDescent="0.25">
      <c r="A63" s="2" t="s">
        <v>0</v>
      </c>
      <c r="B63" s="1" t="s">
        <v>8</v>
      </c>
      <c r="C63" s="1" t="s">
        <v>35</v>
      </c>
      <c r="D63" s="1" t="s">
        <v>10</v>
      </c>
      <c r="F63" t="s">
        <v>0</v>
      </c>
      <c r="G63" s="1" t="s">
        <v>0</v>
      </c>
      <c r="H63" s="1" t="s">
        <v>0</v>
      </c>
      <c r="I63" s="15"/>
    </row>
    <row r="64" spans="1:9" x14ac:dyDescent="0.25">
      <c r="A64" s="2" t="s">
        <v>0</v>
      </c>
      <c r="B64" s="1" t="s">
        <v>11</v>
      </c>
      <c r="C64" s="1" t="s">
        <v>12</v>
      </c>
      <c r="D64" s="1" t="s">
        <v>13</v>
      </c>
      <c r="E64" s="1"/>
      <c r="F64" t="s">
        <v>0</v>
      </c>
      <c r="G64" s="1" t="s">
        <v>0</v>
      </c>
      <c r="H64" s="1" t="s">
        <v>0</v>
      </c>
      <c r="I64" s="15"/>
    </row>
    <row r="65" spans="1:9" x14ac:dyDescent="0.25">
      <c r="A65" s="2" t="s">
        <v>0</v>
      </c>
      <c r="B65" s="1" t="s">
        <v>14</v>
      </c>
      <c r="C65" s="1" t="s">
        <v>15</v>
      </c>
      <c r="D65" s="1" t="s">
        <v>16</v>
      </c>
      <c r="E65" s="1"/>
      <c r="F65" t="s">
        <v>0</v>
      </c>
      <c r="G65" s="1" t="s">
        <v>0</v>
      </c>
      <c r="H65" s="1" t="s">
        <v>0</v>
      </c>
      <c r="I65" s="15"/>
    </row>
    <row r="66" spans="1:9" x14ac:dyDescent="0.25">
      <c r="A66" s="2" t="s">
        <v>0</v>
      </c>
      <c r="B66" s="1" t="s">
        <v>14</v>
      </c>
      <c r="C66" s="1" t="s">
        <v>36</v>
      </c>
      <c r="D66" s="1" t="s">
        <v>37</v>
      </c>
      <c r="E66" s="1"/>
      <c r="F66" t="s">
        <v>0</v>
      </c>
      <c r="G66" s="1" t="s">
        <v>0</v>
      </c>
      <c r="H66" s="1" t="s">
        <v>0</v>
      </c>
      <c r="I66" s="15"/>
    </row>
    <row r="67" spans="1:9" x14ac:dyDescent="0.25">
      <c r="A67" s="2" t="s">
        <v>0</v>
      </c>
      <c r="B67" s="1" t="s">
        <v>14</v>
      </c>
      <c r="C67" s="1" t="s">
        <v>23</v>
      </c>
      <c r="D67" s="1" t="s">
        <v>24</v>
      </c>
      <c r="E67" s="1"/>
      <c r="F67" t="s">
        <v>0</v>
      </c>
      <c r="G67" s="1" t="s">
        <v>0</v>
      </c>
      <c r="H67" s="1" t="s">
        <v>0</v>
      </c>
      <c r="I67" s="15"/>
    </row>
    <row r="68" spans="1:9" x14ac:dyDescent="0.25">
      <c r="A68" s="2" t="s">
        <v>0</v>
      </c>
      <c r="B68" s="1" t="s">
        <v>14</v>
      </c>
      <c r="C68" s="1" t="s">
        <v>38</v>
      </c>
      <c r="D68" s="1" t="s">
        <v>39</v>
      </c>
      <c r="E68" s="1"/>
      <c r="F68" t="s">
        <v>0</v>
      </c>
      <c r="G68" s="1" t="s">
        <v>0</v>
      </c>
      <c r="H68" s="1" t="s">
        <v>0</v>
      </c>
      <c r="I68" s="15"/>
    </row>
    <row r="69" spans="1:9" x14ac:dyDescent="0.25">
      <c r="A69" s="2" t="s">
        <v>0</v>
      </c>
      <c r="B69" s="1" t="s">
        <v>40</v>
      </c>
      <c r="C69" s="1" t="s">
        <v>41</v>
      </c>
      <c r="D69" s="1" t="s">
        <v>42</v>
      </c>
      <c r="E69" s="1"/>
      <c r="F69" t="s">
        <v>0</v>
      </c>
      <c r="G69" s="1" t="s">
        <v>0</v>
      </c>
      <c r="H69" s="1" t="s">
        <v>0</v>
      </c>
      <c r="I69" s="15"/>
    </row>
    <row r="70" spans="1:9" x14ac:dyDescent="0.25">
      <c r="A70" s="2" t="s">
        <v>0</v>
      </c>
      <c r="B70" s="1" t="s">
        <v>51</v>
      </c>
      <c r="C70" s="1" t="s">
        <v>44</v>
      </c>
      <c r="D70" s="1" t="s">
        <v>52</v>
      </c>
      <c r="E70" s="1"/>
      <c r="F70" t="s">
        <v>0</v>
      </c>
      <c r="G70" s="1" t="s">
        <v>0</v>
      </c>
      <c r="H70" s="1" t="s">
        <v>0</v>
      </c>
      <c r="I70" s="15"/>
    </row>
    <row r="71" spans="1:9" x14ac:dyDescent="0.25">
      <c r="A71" s="2" t="s">
        <v>0</v>
      </c>
      <c r="B71" s="1" t="s">
        <v>14</v>
      </c>
      <c r="C71" s="1" t="s">
        <v>25</v>
      </c>
      <c r="D71" s="1" t="s">
        <v>26</v>
      </c>
      <c r="E71" s="1"/>
      <c r="F71" t="s">
        <v>0</v>
      </c>
      <c r="G71" s="1" t="s">
        <v>0</v>
      </c>
      <c r="H71" s="1" t="s">
        <v>0</v>
      </c>
      <c r="I71" s="15"/>
    </row>
    <row r="72" spans="1:9" x14ac:dyDescent="0.25">
      <c r="A72" s="2" t="s">
        <v>0</v>
      </c>
      <c r="B72" s="1" t="s">
        <v>14</v>
      </c>
      <c r="C72" s="1" t="s">
        <v>48</v>
      </c>
      <c r="D72" s="1" t="s">
        <v>22</v>
      </c>
      <c r="E72" s="1"/>
      <c r="F72" t="s">
        <v>0</v>
      </c>
      <c r="G72" s="1" t="s">
        <v>0</v>
      </c>
      <c r="H72" s="1" t="s">
        <v>0</v>
      </c>
      <c r="I72" s="15"/>
    </row>
    <row r="73" spans="1:9" ht="15.75" thickBot="1" x14ac:dyDescent="0.3">
      <c r="A73" s="8" t="s">
        <v>0</v>
      </c>
      <c r="B73" s="9" t="s">
        <v>14</v>
      </c>
      <c r="C73" s="11" t="s">
        <v>49</v>
      </c>
      <c r="D73" s="11" t="s">
        <v>50</v>
      </c>
      <c r="E73" s="9"/>
      <c r="F73" s="10" t="s">
        <v>0</v>
      </c>
      <c r="G73" s="9" t="s">
        <v>0</v>
      </c>
      <c r="H73" s="9" t="s">
        <v>0</v>
      </c>
      <c r="I73" s="15"/>
    </row>
    <row r="74" spans="1:9" x14ac:dyDescent="0.25">
      <c r="A74" s="2" t="s">
        <v>5</v>
      </c>
      <c r="B74" s="2" t="s">
        <v>53</v>
      </c>
      <c r="C74" s="18" t="s">
        <v>0</v>
      </c>
      <c r="D74" s="2" t="s">
        <v>54</v>
      </c>
      <c r="E74" s="1"/>
      <c r="F74" s="4" t="s">
        <v>181</v>
      </c>
      <c r="G74" s="15">
        <f>SUM(I74*0.59)</f>
        <v>250.16</v>
      </c>
      <c r="H74" s="15">
        <f>SUM(I74*0.56)</f>
        <v>237.44000000000003</v>
      </c>
      <c r="I74" s="15">
        <v>424</v>
      </c>
    </row>
    <row r="75" spans="1:9" x14ac:dyDescent="0.25">
      <c r="A75" s="2" t="s">
        <v>0</v>
      </c>
      <c r="B75" s="1" t="s">
        <v>8</v>
      </c>
      <c r="C75" s="1" t="s">
        <v>35</v>
      </c>
      <c r="D75" s="1" t="s">
        <v>10</v>
      </c>
      <c r="F75" t="s">
        <v>0</v>
      </c>
      <c r="G75" s="1" t="s">
        <v>0</v>
      </c>
      <c r="H75" s="1" t="s">
        <v>0</v>
      </c>
      <c r="I75" s="15"/>
    </row>
    <row r="76" spans="1:9" x14ac:dyDescent="0.25">
      <c r="A76" s="2" t="s">
        <v>0</v>
      </c>
      <c r="B76" s="1" t="s">
        <v>11</v>
      </c>
      <c r="C76" s="1" t="s">
        <v>12</v>
      </c>
      <c r="D76" s="1" t="s">
        <v>13</v>
      </c>
      <c r="E76" s="1"/>
      <c r="F76" t="s">
        <v>0</v>
      </c>
      <c r="G76" s="1" t="s">
        <v>0</v>
      </c>
      <c r="H76" s="1" t="s">
        <v>0</v>
      </c>
      <c r="I76" s="15"/>
    </row>
    <row r="77" spans="1:9" x14ac:dyDescent="0.25">
      <c r="A77" s="2" t="s">
        <v>0</v>
      </c>
      <c r="B77" s="1" t="s">
        <v>14</v>
      </c>
      <c r="C77" s="1" t="s">
        <v>15</v>
      </c>
      <c r="D77" s="1" t="s">
        <v>16</v>
      </c>
      <c r="E77" s="1"/>
      <c r="F77" t="s">
        <v>0</v>
      </c>
      <c r="G77" s="1" t="s">
        <v>0</v>
      </c>
      <c r="H77" s="1" t="s">
        <v>0</v>
      </c>
      <c r="I77" s="15"/>
    </row>
    <row r="78" spans="1:9" x14ac:dyDescent="0.25">
      <c r="A78" s="2" t="s">
        <v>0</v>
      </c>
      <c r="B78" s="1" t="s">
        <v>14</v>
      </c>
      <c r="C78" s="1" t="s">
        <v>36</v>
      </c>
      <c r="D78" s="1" t="s">
        <v>37</v>
      </c>
      <c r="E78" s="1"/>
      <c r="F78" t="s">
        <v>0</v>
      </c>
      <c r="G78" s="1" t="s">
        <v>0</v>
      </c>
      <c r="H78" s="1" t="s">
        <v>0</v>
      </c>
      <c r="I78" s="15"/>
    </row>
    <row r="79" spans="1:9" x14ac:dyDescent="0.25">
      <c r="A79" s="2" t="s">
        <v>0</v>
      </c>
      <c r="B79" s="1" t="s">
        <v>14</v>
      </c>
      <c r="C79" s="1" t="s">
        <v>23</v>
      </c>
      <c r="D79" s="1" t="s">
        <v>24</v>
      </c>
      <c r="E79" s="1"/>
      <c r="F79" t="s">
        <v>0</v>
      </c>
      <c r="G79" s="1" t="s">
        <v>0</v>
      </c>
      <c r="H79" s="1" t="s">
        <v>0</v>
      </c>
      <c r="I79" s="15"/>
    </row>
    <row r="80" spans="1:9" x14ac:dyDescent="0.25">
      <c r="A80" s="2" t="s">
        <v>0</v>
      </c>
      <c r="B80" s="1" t="s">
        <v>14</v>
      </c>
      <c r="C80" s="1" t="s">
        <v>38</v>
      </c>
      <c r="D80" s="1" t="s">
        <v>39</v>
      </c>
      <c r="E80" s="1"/>
      <c r="F80" t="s">
        <v>0</v>
      </c>
      <c r="G80" s="1" t="s">
        <v>0</v>
      </c>
      <c r="H80" s="1" t="s">
        <v>0</v>
      </c>
      <c r="I80" s="15"/>
    </row>
    <row r="81" spans="1:9" x14ac:dyDescent="0.25">
      <c r="A81" s="2" t="s">
        <v>0</v>
      </c>
      <c r="B81" s="1" t="s">
        <v>40</v>
      </c>
      <c r="C81" s="1" t="s">
        <v>41</v>
      </c>
      <c r="D81" s="1" t="s">
        <v>42</v>
      </c>
      <c r="E81" s="1"/>
      <c r="F81" t="s">
        <v>0</v>
      </c>
      <c r="G81" s="1" t="s">
        <v>0</v>
      </c>
      <c r="H81" s="1" t="s">
        <v>0</v>
      </c>
      <c r="I81" s="15"/>
    </row>
    <row r="82" spans="1:9" x14ac:dyDescent="0.25">
      <c r="A82" s="2" t="s">
        <v>0</v>
      </c>
      <c r="B82" s="1" t="s">
        <v>43</v>
      </c>
      <c r="C82" s="1" t="s">
        <v>44</v>
      </c>
      <c r="D82" s="1" t="s">
        <v>45</v>
      </c>
      <c r="E82" s="1"/>
      <c r="F82" t="s">
        <v>0</v>
      </c>
      <c r="G82" s="1" t="s">
        <v>0</v>
      </c>
      <c r="H82" s="1" t="s">
        <v>0</v>
      </c>
      <c r="I82" s="15"/>
    </row>
    <row r="83" spans="1:9" x14ac:dyDescent="0.25">
      <c r="A83" s="2" t="s">
        <v>0</v>
      </c>
      <c r="B83" s="1" t="s">
        <v>55</v>
      </c>
      <c r="C83" s="1" t="s">
        <v>56</v>
      </c>
      <c r="D83" s="1" t="s">
        <v>57</v>
      </c>
      <c r="E83" s="1"/>
      <c r="F83" t="s">
        <v>0</v>
      </c>
      <c r="G83" s="1" t="s">
        <v>0</v>
      </c>
      <c r="H83" s="1" t="s">
        <v>0</v>
      </c>
      <c r="I83" s="15"/>
    </row>
    <row r="84" spans="1:9" x14ac:dyDescent="0.25">
      <c r="A84" s="2" t="s">
        <v>0</v>
      </c>
      <c r="B84" s="1" t="s">
        <v>14</v>
      </c>
      <c r="C84" s="1" t="s">
        <v>48</v>
      </c>
      <c r="D84" s="1" t="s">
        <v>22</v>
      </c>
      <c r="E84" s="1"/>
      <c r="F84" t="s">
        <v>0</v>
      </c>
      <c r="G84" s="1" t="s">
        <v>0</v>
      </c>
      <c r="H84" s="1" t="s">
        <v>0</v>
      </c>
      <c r="I84" s="15"/>
    </row>
    <row r="85" spans="1:9" x14ac:dyDescent="0.25">
      <c r="A85" s="2" t="s">
        <v>0</v>
      </c>
      <c r="B85" s="1" t="s">
        <v>14</v>
      </c>
      <c r="C85" s="1" t="s">
        <v>25</v>
      </c>
      <c r="D85" s="1" t="s">
        <v>26</v>
      </c>
      <c r="E85" s="1"/>
      <c r="F85" t="s">
        <v>0</v>
      </c>
      <c r="G85" s="1" t="s">
        <v>0</v>
      </c>
      <c r="H85" s="1" t="s">
        <v>0</v>
      </c>
      <c r="I85" s="15"/>
    </row>
    <row r="86" spans="1:9" ht="15.75" thickBot="1" x14ac:dyDescent="0.3">
      <c r="A86" s="5" t="s">
        <v>0</v>
      </c>
      <c r="B86" s="6" t="s">
        <v>14</v>
      </c>
      <c r="C86" s="6" t="s">
        <v>49</v>
      </c>
      <c r="D86" s="6" t="s">
        <v>50</v>
      </c>
      <c r="E86" s="6"/>
      <c r="F86" s="7" t="s">
        <v>0</v>
      </c>
      <c r="G86" s="6" t="s">
        <v>0</v>
      </c>
      <c r="H86" s="6" t="s">
        <v>0</v>
      </c>
      <c r="I86" s="15"/>
    </row>
    <row r="87" spans="1:9" x14ac:dyDescent="0.25">
      <c r="A87" s="2" t="s">
        <v>5</v>
      </c>
      <c r="B87" s="2" t="s">
        <v>53</v>
      </c>
      <c r="C87" s="20" t="s">
        <v>0</v>
      </c>
      <c r="D87" s="2" t="s">
        <v>54</v>
      </c>
      <c r="E87" s="1"/>
      <c r="F87" s="4" t="s">
        <v>181</v>
      </c>
      <c r="G87" s="15">
        <f>SUM(I87*0.59)</f>
        <v>250.16</v>
      </c>
      <c r="H87" s="15">
        <f>SUM(I87*0.56)</f>
        <v>237.44000000000003</v>
      </c>
      <c r="I87" s="15">
        <v>424</v>
      </c>
    </row>
    <row r="88" spans="1:9" x14ac:dyDescent="0.25">
      <c r="A88" s="2" t="s">
        <v>0</v>
      </c>
      <c r="B88" s="1" t="s">
        <v>8</v>
      </c>
      <c r="C88" s="1" t="s">
        <v>35</v>
      </c>
      <c r="D88" s="1" t="s">
        <v>10</v>
      </c>
      <c r="E88" s="1"/>
      <c r="F88" t="s">
        <v>0</v>
      </c>
      <c r="G88" s="1" t="s">
        <v>0</v>
      </c>
      <c r="H88" s="1" t="s">
        <v>0</v>
      </c>
      <c r="I88" s="15"/>
    </row>
    <row r="89" spans="1:9" x14ac:dyDescent="0.25">
      <c r="A89" s="2" t="s">
        <v>0</v>
      </c>
      <c r="B89" s="1" t="s">
        <v>11</v>
      </c>
      <c r="C89" s="1" t="s">
        <v>12</v>
      </c>
      <c r="D89" s="1" t="s">
        <v>13</v>
      </c>
      <c r="F89" t="s">
        <v>0</v>
      </c>
      <c r="G89" s="1" t="s">
        <v>0</v>
      </c>
      <c r="H89" s="1" t="s">
        <v>0</v>
      </c>
      <c r="I89" s="15"/>
    </row>
    <row r="90" spans="1:9" x14ac:dyDescent="0.25">
      <c r="A90" s="2" t="s">
        <v>0</v>
      </c>
      <c r="B90" s="1" t="s">
        <v>14</v>
      </c>
      <c r="C90" s="1" t="s">
        <v>15</v>
      </c>
      <c r="D90" s="1" t="s">
        <v>16</v>
      </c>
      <c r="E90" s="1"/>
      <c r="F90" t="s">
        <v>0</v>
      </c>
      <c r="G90" s="1" t="s">
        <v>0</v>
      </c>
      <c r="H90" s="1" t="s">
        <v>0</v>
      </c>
      <c r="I90" s="15"/>
    </row>
    <row r="91" spans="1:9" x14ac:dyDescent="0.25">
      <c r="A91" s="2" t="s">
        <v>0</v>
      </c>
      <c r="B91" s="1" t="s">
        <v>14</v>
      </c>
      <c r="C91" s="1" t="s">
        <v>36</v>
      </c>
      <c r="D91" s="1" t="s">
        <v>37</v>
      </c>
      <c r="E91" s="1"/>
      <c r="F91" t="s">
        <v>0</v>
      </c>
      <c r="G91" s="1" t="s">
        <v>0</v>
      </c>
      <c r="H91" s="1" t="s">
        <v>0</v>
      </c>
      <c r="I91" s="15"/>
    </row>
    <row r="92" spans="1:9" x14ac:dyDescent="0.25">
      <c r="A92" s="2" t="s">
        <v>0</v>
      </c>
      <c r="B92" s="1" t="s">
        <v>14</v>
      </c>
      <c r="C92" s="1" t="s">
        <v>23</v>
      </c>
      <c r="D92" s="1" t="s">
        <v>24</v>
      </c>
      <c r="E92" s="1"/>
      <c r="F92" t="s">
        <v>0</v>
      </c>
      <c r="G92" s="1" t="s">
        <v>0</v>
      </c>
      <c r="H92" s="1" t="s">
        <v>0</v>
      </c>
      <c r="I92" s="15"/>
    </row>
    <row r="93" spans="1:9" x14ac:dyDescent="0.25">
      <c r="A93" s="2" t="s">
        <v>0</v>
      </c>
      <c r="B93" s="1" t="s">
        <v>14</v>
      </c>
      <c r="C93" s="1" t="s">
        <v>38</v>
      </c>
      <c r="D93" s="1" t="s">
        <v>39</v>
      </c>
      <c r="E93" s="1"/>
      <c r="F93" t="s">
        <v>0</v>
      </c>
      <c r="G93" s="1" t="s">
        <v>0</v>
      </c>
      <c r="H93" s="1" t="s">
        <v>0</v>
      </c>
      <c r="I93" s="15"/>
    </row>
    <row r="94" spans="1:9" x14ac:dyDescent="0.25">
      <c r="A94" s="2" t="s">
        <v>0</v>
      </c>
      <c r="B94" s="1" t="s">
        <v>40</v>
      </c>
      <c r="C94" s="1" t="s">
        <v>41</v>
      </c>
      <c r="D94" s="1" t="s">
        <v>42</v>
      </c>
      <c r="E94" s="1"/>
      <c r="F94" t="s">
        <v>0</v>
      </c>
      <c r="G94" s="1" t="s">
        <v>0</v>
      </c>
      <c r="H94" s="1" t="s">
        <v>0</v>
      </c>
      <c r="I94" s="15"/>
    </row>
    <row r="95" spans="1:9" x14ac:dyDescent="0.25">
      <c r="A95" s="2" t="s">
        <v>0</v>
      </c>
      <c r="B95" s="1" t="s">
        <v>51</v>
      </c>
      <c r="C95" s="1" t="s">
        <v>44</v>
      </c>
      <c r="D95" s="1" t="s">
        <v>52</v>
      </c>
      <c r="E95" s="1"/>
      <c r="F95" t="s">
        <v>0</v>
      </c>
      <c r="G95" s="1" t="s">
        <v>0</v>
      </c>
      <c r="H95" s="1" t="s">
        <v>0</v>
      </c>
      <c r="I95" s="15"/>
    </row>
    <row r="96" spans="1:9" x14ac:dyDescent="0.25">
      <c r="A96" s="2" t="s">
        <v>0</v>
      </c>
      <c r="B96" s="1" t="s">
        <v>58</v>
      </c>
      <c r="C96" s="1" t="s">
        <v>56</v>
      </c>
      <c r="D96" s="1" t="s">
        <v>59</v>
      </c>
      <c r="E96" s="1"/>
      <c r="F96" t="s">
        <v>0</v>
      </c>
      <c r="G96" s="1" t="s">
        <v>0</v>
      </c>
      <c r="H96" s="1" t="s">
        <v>0</v>
      </c>
      <c r="I96" s="15"/>
    </row>
    <row r="97" spans="1:9" x14ac:dyDescent="0.25">
      <c r="A97" s="2" t="s">
        <v>0</v>
      </c>
      <c r="B97" s="1" t="s">
        <v>14</v>
      </c>
      <c r="C97" s="1" t="s">
        <v>48</v>
      </c>
      <c r="D97" s="1" t="s">
        <v>22</v>
      </c>
      <c r="E97" s="1"/>
      <c r="F97" t="s">
        <v>0</v>
      </c>
      <c r="G97" s="1" t="s">
        <v>0</v>
      </c>
      <c r="H97" s="1" t="s">
        <v>0</v>
      </c>
      <c r="I97" s="15"/>
    </row>
    <row r="98" spans="1:9" x14ac:dyDescent="0.25">
      <c r="A98" s="2" t="s">
        <v>0</v>
      </c>
      <c r="B98" s="1" t="s">
        <v>14</v>
      </c>
      <c r="C98" s="1" t="s">
        <v>25</v>
      </c>
      <c r="D98" s="1" t="s">
        <v>26</v>
      </c>
      <c r="E98" s="1"/>
      <c r="F98" t="s">
        <v>0</v>
      </c>
      <c r="G98" s="1" t="s">
        <v>0</v>
      </c>
      <c r="H98" s="1" t="s">
        <v>0</v>
      </c>
      <c r="I98" s="15"/>
    </row>
    <row r="99" spans="1:9" ht="15.75" thickBot="1" x14ac:dyDescent="0.3">
      <c r="A99" s="5" t="s">
        <v>0</v>
      </c>
      <c r="B99" s="6" t="s">
        <v>14</v>
      </c>
      <c r="C99" s="6" t="s">
        <v>49</v>
      </c>
      <c r="D99" s="6" t="s">
        <v>50</v>
      </c>
      <c r="E99" s="6"/>
      <c r="F99" s="7" t="s">
        <v>0</v>
      </c>
      <c r="G99" s="6" t="s">
        <v>0</v>
      </c>
      <c r="H99" s="6" t="s">
        <v>0</v>
      </c>
      <c r="I99" s="15"/>
    </row>
    <row r="100" spans="1:9" x14ac:dyDescent="0.25">
      <c r="A100" s="2" t="s">
        <v>5</v>
      </c>
      <c r="B100" s="2" t="s">
        <v>60</v>
      </c>
      <c r="C100" s="20" t="s">
        <v>0</v>
      </c>
      <c r="D100" s="2" t="s">
        <v>61</v>
      </c>
      <c r="E100" s="1"/>
      <c r="F100" s="4" t="s">
        <v>182</v>
      </c>
      <c r="G100" s="15">
        <f>SUM(I100*0.59)</f>
        <v>217.70999999999998</v>
      </c>
      <c r="H100" s="15">
        <f>SUM(I100*0.56)</f>
        <v>206.64000000000001</v>
      </c>
      <c r="I100" s="15">
        <v>369</v>
      </c>
    </row>
    <row r="101" spans="1:9" x14ac:dyDescent="0.25">
      <c r="A101" s="2" t="s">
        <v>0</v>
      </c>
      <c r="B101" s="1" t="s">
        <v>62</v>
      </c>
      <c r="C101" s="1" t="s">
        <v>63</v>
      </c>
      <c r="D101" s="1" t="s">
        <v>64</v>
      </c>
      <c r="F101" t="s">
        <v>0</v>
      </c>
      <c r="G101" s="1" t="s">
        <v>0</v>
      </c>
      <c r="H101" s="1" t="s">
        <v>0</v>
      </c>
      <c r="I101" s="15"/>
    </row>
    <row r="102" spans="1:9" x14ac:dyDescent="0.25">
      <c r="A102" s="2" t="s">
        <v>0</v>
      </c>
      <c r="B102" s="1" t="s">
        <v>8</v>
      </c>
      <c r="C102" s="1" t="s">
        <v>9</v>
      </c>
      <c r="D102" s="1" t="s">
        <v>10</v>
      </c>
      <c r="E102" s="1"/>
      <c r="F102" t="s">
        <v>0</v>
      </c>
      <c r="G102" s="1" t="s">
        <v>0</v>
      </c>
      <c r="H102" s="1" t="s">
        <v>0</v>
      </c>
      <c r="I102" s="15"/>
    </row>
    <row r="103" spans="1:9" x14ac:dyDescent="0.25">
      <c r="A103" s="2" t="s">
        <v>0</v>
      </c>
      <c r="B103" s="1" t="s">
        <v>11</v>
      </c>
      <c r="C103" s="1" t="s">
        <v>12</v>
      </c>
      <c r="D103" s="1" t="s">
        <v>13</v>
      </c>
      <c r="E103" s="1"/>
      <c r="F103" t="s">
        <v>0</v>
      </c>
      <c r="G103" s="1" t="s">
        <v>0</v>
      </c>
      <c r="H103" s="1" t="s">
        <v>0</v>
      </c>
      <c r="I103" s="15"/>
    </row>
    <row r="104" spans="1:9" x14ac:dyDescent="0.25">
      <c r="A104" s="2" t="s">
        <v>0</v>
      </c>
      <c r="B104" s="1" t="s">
        <v>14</v>
      </c>
      <c r="C104" s="1" t="s">
        <v>15</v>
      </c>
      <c r="D104" s="1" t="s">
        <v>16</v>
      </c>
      <c r="E104" s="1"/>
      <c r="F104" t="s">
        <v>0</v>
      </c>
      <c r="G104" s="1" t="s">
        <v>0</v>
      </c>
      <c r="H104" s="1" t="s">
        <v>0</v>
      </c>
      <c r="I104" s="15"/>
    </row>
    <row r="105" spans="1:9" x14ac:dyDescent="0.25">
      <c r="A105" s="2" t="s">
        <v>0</v>
      </c>
      <c r="B105" s="1" t="s">
        <v>14</v>
      </c>
      <c r="C105" s="1" t="s">
        <v>21</v>
      </c>
      <c r="D105" s="1" t="s">
        <v>22</v>
      </c>
      <c r="E105" s="1"/>
      <c r="F105" t="s">
        <v>0</v>
      </c>
      <c r="G105" s="1" t="s">
        <v>0</v>
      </c>
      <c r="H105" s="1" t="s">
        <v>0</v>
      </c>
      <c r="I105" s="15"/>
    </row>
    <row r="106" spans="1:9" x14ac:dyDescent="0.25">
      <c r="A106" s="2" t="s">
        <v>0</v>
      </c>
      <c r="B106" s="1" t="s">
        <v>40</v>
      </c>
      <c r="C106" s="1" t="s">
        <v>41</v>
      </c>
      <c r="D106" s="1" t="s">
        <v>42</v>
      </c>
      <c r="E106" s="1"/>
      <c r="F106" t="s">
        <v>0</v>
      </c>
      <c r="G106" s="1" t="s">
        <v>0</v>
      </c>
      <c r="H106" s="1" t="s">
        <v>0</v>
      </c>
      <c r="I106" s="15"/>
    </row>
    <row r="107" spans="1:9" x14ac:dyDescent="0.25">
      <c r="A107" s="2" t="s">
        <v>0</v>
      </c>
      <c r="B107" s="1" t="s">
        <v>14</v>
      </c>
      <c r="C107" s="1" t="s">
        <v>25</v>
      </c>
      <c r="D107" s="1" t="s">
        <v>65</v>
      </c>
      <c r="E107" s="1"/>
      <c r="F107" t="s">
        <v>0</v>
      </c>
      <c r="G107" s="1" t="s">
        <v>0</v>
      </c>
      <c r="H107" s="1" t="s">
        <v>0</v>
      </c>
      <c r="I107" s="15"/>
    </row>
    <row r="108" spans="1:9" ht="15.75" thickBot="1" x14ac:dyDescent="0.3">
      <c r="A108" s="5" t="s">
        <v>0</v>
      </c>
      <c r="B108" s="6" t="s">
        <v>14</v>
      </c>
      <c r="C108" s="6" t="s">
        <v>46</v>
      </c>
      <c r="D108" s="6" t="s">
        <v>47</v>
      </c>
      <c r="E108" s="6"/>
      <c r="F108" s="7" t="s">
        <v>0</v>
      </c>
      <c r="G108" s="6" t="s">
        <v>0</v>
      </c>
      <c r="H108" s="6" t="s">
        <v>0</v>
      </c>
      <c r="I108" s="15"/>
    </row>
    <row r="109" spans="1:9" x14ac:dyDescent="0.25">
      <c r="A109" s="2" t="s">
        <v>5</v>
      </c>
      <c r="B109" s="2" t="s">
        <v>66</v>
      </c>
      <c r="C109" s="20" t="s">
        <v>0</v>
      </c>
      <c r="D109" s="2" t="s">
        <v>67</v>
      </c>
      <c r="E109" s="1"/>
      <c r="F109" s="4" t="s">
        <v>182</v>
      </c>
      <c r="G109" s="15">
        <f>SUM(I109*0.59)</f>
        <v>217.70999999999998</v>
      </c>
      <c r="H109" s="15">
        <f>SUM(I109*0.56)</f>
        <v>206.64000000000001</v>
      </c>
      <c r="I109" s="15">
        <v>369</v>
      </c>
    </row>
    <row r="110" spans="1:9" x14ac:dyDescent="0.25">
      <c r="A110" s="2" t="s">
        <v>0</v>
      </c>
      <c r="B110" s="1" t="s">
        <v>62</v>
      </c>
      <c r="C110" s="1" t="s">
        <v>63</v>
      </c>
      <c r="D110" s="1" t="s">
        <v>64</v>
      </c>
      <c r="F110" t="s">
        <v>0</v>
      </c>
      <c r="G110" s="1" t="s">
        <v>0</v>
      </c>
      <c r="H110" s="1" t="s">
        <v>0</v>
      </c>
      <c r="I110" s="15"/>
    </row>
    <row r="111" spans="1:9" x14ac:dyDescent="0.25">
      <c r="A111" s="2" t="s">
        <v>0</v>
      </c>
      <c r="B111" s="1" t="s">
        <v>8</v>
      </c>
      <c r="C111" s="1" t="s">
        <v>9</v>
      </c>
      <c r="D111" s="1" t="s">
        <v>10</v>
      </c>
      <c r="E111" s="1"/>
      <c r="F111" t="s">
        <v>0</v>
      </c>
      <c r="G111" s="1" t="s">
        <v>0</v>
      </c>
      <c r="H111" s="1" t="s">
        <v>0</v>
      </c>
      <c r="I111" s="15"/>
    </row>
    <row r="112" spans="1:9" x14ac:dyDescent="0.25">
      <c r="A112" s="2" t="s">
        <v>0</v>
      </c>
      <c r="B112" s="1" t="s">
        <v>11</v>
      </c>
      <c r="C112" s="1" t="s">
        <v>12</v>
      </c>
      <c r="D112" s="1" t="s">
        <v>13</v>
      </c>
      <c r="E112" s="1"/>
      <c r="F112" t="s">
        <v>0</v>
      </c>
      <c r="G112" s="1" t="s">
        <v>0</v>
      </c>
      <c r="H112" s="1" t="s">
        <v>0</v>
      </c>
      <c r="I112" s="15"/>
    </row>
    <row r="113" spans="1:9" x14ac:dyDescent="0.25">
      <c r="A113" s="2" t="s">
        <v>0</v>
      </c>
      <c r="B113" s="1" t="s">
        <v>14</v>
      </c>
      <c r="C113" s="1" t="s">
        <v>15</v>
      </c>
      <c r="D113" s="1" t="s">
        <v>16</v>
      </c>
      <c r="E113" s="1"/>
      <c r="F113" t="s">
        <v>0</v>
      </c>
      <c r="G113" s="1" t="s">
        <v>0</v>
      </c>
      <c r="H113" s="1" t="s">
        <v>0</v>
      </c>
      <c r="I113" s="15"/>
    </row>
    <row r="114" spans="1:9" x14ac:dyDescent="0.25">
      <c r="A114" s="2" t="s">
        <v>0</v>
      </c>
      <c r="B114" s="1" t="s">
        <v>14</v>
      </c>
      <c r="C114" s="1" t="s">
        <v>21</v>
      </c>
      <c r="D114" s="1" t="s">
        <v>22</v>
      </c>
      <c r="E114" s="1"/>
      <c r="F114" t="s">
        <v>0</v>
      </c>
      <c r="G114" s="1" t="s">
        <v>0</v>
      </c>
      <c r="H114" s="1" t="s">
        <v>0</v>
      </c>
      <c r="I114" s="15"/>
    </row>
    <row r="115" spans="1:9" x14ac:dyDescent="0.25">
      <c r="A115" s="2" t="s">
        <v>0</v>
      </c>
      <c r="B115" s="1" t="s">
        <v>40</v>
      </c>
      <c r="C115" s="1" t="s">
        <v>41</v>
      </c>
      <c r="D115" s="1" t="s">
        <v>42</v>
      </c>
      <c r="E115" s="1"/>
      <c r="F115" t="s">
        <v>0</v>
      </c>
      <c r="G115" s="1" t="s">
        <v>0</v>
      </c>
      <c r="H115" s="1" t="s">
        <v>0</v>
      </c>
      <c r="I115" s="15"/>
    </row>
    <row r="116" spans="1:9" x14ac:dyDescent="0.25">
      <c r="A116" s="2" t="s">
        <v>0</v>
      </c>
      <c r="B116" s="1" t="s">
        <v>14</v>
      </c>
      <c r="C116" s="1" t="s">
        <v>25</v>
      </c>
      <c r="D116" s="1" t="s">
        <v>65</v>
      </c>
      <c r="E116" s="1"/>
      <c r="F116" t="s">
        <v>0</v>
      </c>
      <c r="G116" s="1" t="s">
        <v>0</v>
      </c>
      <c r="H116" s="1" t="s">
        <v>0</v>
      </c>
      <c r="I116" s="15"/>
    </row>
    <row r="117" spans="1:9" ht="15.75" thickBot="1" x14ac:dyDescent="0.3">
      <c r="A117" s="5" t="s">
        <v>0</v>
      </c>
      <c r="B117" s="6" t="s">
        <v>14</v>
      </c>
      <c r="C117" s="6" t="s">
        <v>46</v>
      </c>
      <c r="D117" s="6" t="s">
        <v>47</v>
      </c>
      <c r="E117" s="6"/>
      <c r="F117" s="7" t="s">
        <v>0</v>
      </c>
      <c r="G117" s="6" t="s">
        <v>0</v>
      </c>
      <c r="H117" s="6" t="s">
        <v>0</v>
      </c>
      <c r="I117" s="15"/>
    </row>
    <row r="118" spans="1:9" x14ac:dyDescent="0.25">
      <c r="A118" s="2" t="s">
        <v>5</v>
      </c>
      <c r="B118" s="2" t="s">
        <v>86</v>
      </c>
      <c r="C118" s="20" t="s">
        <v>0</v>
      </c>
      <c r="D118" s="2" t="s">
        <v>87</v>
      </c>
      <c r="E118" s="1"/>
      <c r="F118" s="4" t="s">
        <v>180</v>
      </c>
      <c r="G118" s="15">
        <f>SUM(I118*0.59)</f>
        <v>371.10999999999996</v>
      </c>
      <c r="H118" s="15">
        <f>SUM(I118*0.56)</f>
        <v>352.24</v>
      </c>
      <c r="I118" s="15">
        <v>629</v>
      </c>
    </row>
    <row r="119" spans="1:9" x14ac:dyDescent="0.25">
      <c r="A119" s="2" t="s">
        <v>0</v>
      </c>
      <c r="B119" s="1" t="s">
        <v>62</v>
      </c>
      <c r="C119" s="1" t="s">
        <v>63</v>
      </c>
      <c r="D119" s="1" t="s">
        <v>64</v>
      </c>
      <c r="F119" t="s">
        <v>0</v>
      </c>
      <c r="G119" s="1" t="s">
        <v>0</v>
      </c>
      <c r="H119" s="1" t="s">
        <v>0</v>
      </c>
      <c r="I119" s="15"/>
    </row>
    <row r="120" spans="1:9" x14ac:dyDescent="0.25">
      <c r="A120" s="2" t="s">
        <v>0</v>
      </c>
      <c r="B120" s="1" t="s">
        <v>8</v>
      </c>
      <c r="C120" s="1" t="s">
        <v>9</v>
      </c>
      <c r="D120" s="1" t="s">
        <v>10</v>
      </c>
      <c r="E120" s="1"/>
      <c r="F120" t="s">
        <v>0</v>
      </c>
      <c r="G120" s="1" t="s">
        <v>0</v>
      </c>
      <c r="H120" s="1" t="s">
        <v>0</v>
      </c>
      <c r="I120" s="15"/>
    </row>
    <row r="121" spans="1:9" x14ac:dyDescent="0.25">
      <c r="A121" s="2" t="s">
        <v>0</v>
      </c>
      <c r="B121" s="1" t="s">
        <v>11</v>
      </c>
      <c r="C121" s="1" t="s">
        <v>12</v>
      </c>
      <c r="D121" s="1" t="s">
        <v>13</v>
      </c>
      <c r="E121" s="1"/>
      <c r="F121" t="s">
        <v>0</v>
      </c>
      <c r="G121" s="1" t="s">
        <v>0</v>
      </c>
      <c r="H121" s="1" t="s">
        <v>0</v>
      </c>
      <c r="I121" s="15"/>
    </row>
    <row r="122" spans="1:9" x14ac:dyDescent="0.25">
      <c r="A122" s="2" t="s">
        <v>0</v>
      </c>
      <c r="B122" s="1" t="s">
        <v>68</v>
      </c>
      <c r="C122" s="1" t="s">
        <v>15</v>
      </c>
      <c r="D122" s="1" t="s">
        <v>69</v>
      </c>
      <c r="E122" s="1"/>
      <c r="F122" t="s">
        <v>0</v>
      </c>
      <c r="G122" s="1" t="s">
        <v>0</v>
      </c>
      <c r="H122" s="1" t="s">
        <v>0</v>
      </c>
      <c r="I122" s="15"/>
    </row>
    <row r="123" spans="1:9" x14ac:dyDescent="0.25">
      <c r="A123" s="2" t="s">
        <v>0</v>
      </c>
      <c r="B123" s="1" t="s">
        <v>62</v>
      </c>
      <c r="C123" s="1" t="s">
        <v>70</v>
      </c>
      <c r="D123" s="1" t="s">
        <v>64</v>
      </c>
      <c r="E123" s="1"/>
      <c r="F123" t="s">
        <v>0</v>
      </c>
      <c r="G123" s="1" t="s">
        <v>0</v>
      </c>
      <c r="H123" s="1" t="s">
        <v>0</v>
      </c>
      <c r="I123" s="15"/>
    </row>
    <row r="124" spans="1:9" x14ac:dyDescent="0.25">
      <c r="A124" s="2" t="s">
        <v>0</v>
      </c>
      <c r="B124" s="1" t="s">
        <v>71</v>
      </c>
      <c r="C124" s="1" t="s">
        <v>72</v>
      </c>
      <c r="D124" s="2" t="s">
        <v>73</v>
      </c>
      <c r="E124" s="1"/>
      <c r="F124" t="s">
        <v>0</v>
      </c>
      <c r="G124" s="1" t="s">
        <v>0</v>
      </c>
      <c r="H124" s="1" t="s">
        <v>0</v>
      </c>
      <c r="I124" s="15"/>
    </row>
    <row r="125" spans="1:9" x14ac:dyDescent="0.25">
      <c r="A125" s="2" t="s">
        <v>0</v>
      </c>
      <c r="B125" s="1" t="s">
        <v>14</v>
      </c>
      <c r="C125" s="1" t="s">
        <v>74</v>
      </c>
      <c r="D125" s="1" t="s">
        <v>75</v>
      </c>
      <c r="E125" s="1"/>
      <c r="F125" t="s">
        <v>0</v>
      </c>
      <c r="G125" s="1" t="s">
        <v>0</v>
      </c>
      <c r="H125" s="1" t="s">
        <v>0</v>
      </c>
      <c r="I125" s="15"/>
    </row>
    <row r="126" spans="1:9" x14ac:dyDescent="0.25">
      <c r="A126" s="2" t="s">
        <v>0</v>
      </c>
      <c r="B126" s="1" t="s">
        <v>76</v>
      </c>
      <c r="C126" s="1" t="s">
        <v>77</v>
      </c>
      <c r="D126" s="1" t="s">
        <v>78</v>
      </c>
      <c r="E126" s="1"/>
      <c r="F126" t="s">
        <v>0</v>
      </c>
      <c r="G126" s="1" t="s">
        <v>0</v>
      </c>
      <c r="H126" s="1" t="s">
        <v>0</v>
      </c>
      <c r="I126" s="15"/>
    </row>
    <row r="127" spans="1:9" x14ac:dyDescent="0.25">
      <c r="A127" s="2" t="s">
        <v>0</v>
      </c>
      <c r="B127" s="1" t="s">
        <v>79</v>
      </c>
      <c r="C127" s="1" t="s">
        <v>80</v>
      </c>
      <c r="D127" s="1" t="s">
        <v>81</v>
      </c>
      <c r="E127" s="1"/>
      <c r="F127" t="s">
        <v>0</v>
      </c>
      <c r="G127" s="1" t="s">
        <v>0</v>
      </c>
      <c r="H127" s="1" t="s">
        <v>0</v>
      </c>
      <c r="I127" s="15"/>
    </row>
    <row r="128" spans="1:9" x14ac:dyDescent="0.25">
      <c r="A128" s="2" t="s">
        <v>0</v>
      </c>
      <c r="B128" s="1" t="s">
        <v>14</v>
      </c>
      <c r="C128" s="1" t="s">
        <v>82</v>
      </c>
      <c r="D128" s="1" t="s">
        <v>83</v>
      </c>
      <c r="E128" s="1"/>
      <c r="F128" t="s">
        <v>0</v>
      </c>
      <c r="G128" s="1" t="s">
        <v>0</v>
      </c>
      <c r="H128" s="1" t="s">
        <v>0</v>
      </c>
      <c r="I128" s="15"/>
    </row>
    <row r="129" spans="1:9" ht="15.75" thickBot="1" x14ac:dyDescent="0.3">
      <c r="A129" s="5" t="s">
        <v>0</v>
      </c>
      <c r="B129" s="6" t="s">
        <v>14</v>
      </c>
      <c r="C129" s="6" t="s">
        <v>84</v>
      </c>
      <c r="D129" s="6" t="s">
        <v>85</v>
      </c>
      <c r="E129" s="6"/>
      <c r="F129" s="7" t="s">
        <v>0</v>
      </c>
      <c r="G129" s="6" t="s">
        <v>0</v>
      </c>
      <c r="H129" s="6" t="s">
        <v>0</v>
      </c>
      <c r="I129" s="15"/>
    </row>
    <row r="130" spans="1:9" x14ac:dyDescent="0.25">
      <c r="A130" s="2" t="s">
        <v>5</v>
      </c>
      <c r="B130" s="2" t="s">
        <v>88</v>
      </c>
      <c r="C130" s="21" t="s">
        <v>0</v>
      </c>
      <c r="D130" s="2" t="s">
        <v>89</v>
      </c>
      <c r="E130" s="1"/>
      <c r="F130" s="4" t="s">
        <v>183</v>
      </c>
      <c r="G130" s="15">
        <f>SUM(I130*0.59)</f>
        <v>295.58999999999997</v>
      </c>
      <c r="H130" s="15">
        <f>SUM(I130*0.56)</f>
        <v>280.56</v>
      </c>
      <c r="I130" s="15">
        <v>501</v>
      </c>
    </row>
    <row r="131" spans="1:9" x14ac:dyDescent="0.25">
      <c r="A131" s="2" t="s">
        <v>0</v>
      </c>
      <c r="B131" s="1" t="s">
        <v>8</v>
      </c>
      <c r="C131" s="1" t="s">
        <v>9</v>
      </c>
      <c r="D131" s="1" t="s">
        <v>10</v>
      </c>
      <c r="E131" s="1"/>
      <c r="F131" t="s">
        <v>0</v>
      </c>
      <c r="G131" s="1" t="s">
        <v>0</v>
      </c>
      <c r="H131" s="1" t="s">
        <v>0</v>
      </c>
      <c r="I131" s="15"/>
    </row>
    <row r="132" spans="1:9" x14ac:dyDescent="0.25">
      <c r="A132" s="2" t="s">
        <v>0</v>
      </c>
      <c r="B132" s="1" t="s">
        <v>11</v>
      </c>
      <c r="C132" s="1" t="s">
        <v>12</v>
      </c>
      <c r="D132" s="1" t="s">
        <v>13</v>
      </c>
      <c r="E132" s="1"/>
      <c r="F132" t="s">
        <v>0</v>
      </c>
      <c r="G132" s="1" t="s">
        <v>0</v>
      </c>
      <c r="H132" s="1" t="s">
        <v>0</v>
      </c>
      <c r="I132" s="15"/>
    </row>
    <row r="133" spans="1:9" x14ac:dyDescent="0.25">
      <c r="A133" s="2" t="s">
        <v>0</v>
      </c>
      <c r="B133" s="1" t="s">
        <v>14</v>
      </c>
      <c r="C133" s="1" t="s">
        <v>15</v>
      </c>
      <c r="D133" s="1" t="s">
        <v>16</v>
      </c>
      <c r="E133" s="1"/>
      <c r="F133" t="s">
        <v>0</v>
      </c>
      <c r="G133" s="1" t="s">
        <v>0</v>
      </c>
      <c r="H133" s="1" t="s">
        <v>0</v>
      </c>
      <c r="I133" s="15"/>
    </row>
    <row r="134" spans="1:9" x14ac:dyDescent="0.25">
      <c r="A134" s="2" t="s">
        <v>0</v>
      </c>
      <c r="B134" s="1" t="s">
        <v>14</v>
      </c>
      <c r="C134" s="1" t="s">
        <v>38</v>
      </c>
      <c r="D134" s="1" t="s">
        <v>39</v>
      </c>
      <c r="E134" s="1"/>
      <c r="F134" t="s">
        <v>0</v>
      </c>
      <c r="G134" s="1" t="s">
        <v>0</v>
      </c>
      <c r="H134" s="1" t="s">
        <v>0</v>
      </c>
      <c r="I134" s="15"/>
    </row>
    <row r="135" spans="1:9" x14ac:dyDescent="0.25">
      <c r="A135" s="2" t="s">
        <v>0</v>
      </c>
      <c r="B135" s="1" t="s">
        <v>14</v>
      </c>
      <c r="C135" s="1" t="s">
        <v>74</v>
      </c>
      <c r="D135" s="1" t="s">
        <v>75</v>
      </c>
      <c r="E135" s="1"/>
      <c r="F135" t="s">
        <v>0</v>
      </c>
      <c r="G135" s="1" t="s">
        <v>0</v>
      </c>
      <c r="H135" s="1" t="s">
        <v>0</v>
      </c>
      <c r="I135" s="15"/>
    </row>
    <row r="136" spans="1:9" x14ac:dyDescent="0.25">
      <c r="A136" s="2" t="s">
        <v>0</v>
      </c>
      <c r="B136" s="1" t="s">
        <v>90</v>
      </c>
      <c r="C136" s="1" t="s">
        <v>77</v>
      </c>
      <c r="D136" s="1" t="s">
        <v>91</v>
      </c>
      <c r="E136" s="1"/>
      <c r="F136" t="s">
        <v>0</v>
      </c>
      <c r="G136" s="1" t="s">
        <v>0</v>
      </c>
      <c r="H136" s="1" t="s">
        <v>0</v>
      </c>
      <c r="I136" s="15"/>
    </row>
    <row r="137" spans="1:9" ht="15.75" thickBot="1" x14ac:dyDescent="0.3">
      <c r="A137" s="5" t="s">
        <v>0</v>
      </c>
      <c r="B137" s="6" t="s">
        <v>14</v>
      </c>
      <c r="C137" s="6" t="s">
        <v>84</v>
      </c>
      <c r="D137" s="6" t="s">
        <v>85</v>
      </c>
      <c r="E137" s="6"/>
      <c r="F137" s="7" t="s">
        <v>0</v>
      </c>
      <c r="G137" s="6" t="s">
        <v>0</v>
      </c>
      <c r="H137" s="6" t="s">
        <v>0</v>
      </c>
      <c r="I137" s="15"/>
    </row>
    <row r="138" spans="1:9" x14ac:dyDescent="0.25">
      <c r="A138" s="2" t="s">
        <v>5</v>
      </c>
      <c r="B138" s="2" t="s">
        <v>92</v>
      </c>
      <c r="C138" s="21" t="s">
        <v>0</v>
      </c>
      <c r="D138" s="2" t="s">
        <v>93</v>
      </c>
      <c r="E138" s="1"/>
      <c r="F138" s="4" t="s">
        <v>183</v>
      </c>
      <c r="G138" s="15">
        <f>SUM(I138*0.59)</f>
        <v>348.69</v>
      </c>
      <c r="H138" s="15">
        <f>SUM(I138*0.56)</f>
        <v>330.96000000000004</v>
      </c>
      <c r="I138" s="15">
        <v>591</v>
      </c>
    </row>
    <row r="139" spans="1:9" x14ac:dyDescent="0.25">
      <c r="A139" s="2" t="s">
        <v>0</v>
      </c>
      <c r="B139" s="1" t="s">
        <v>8</v>
      </c>
      <c r="C139" s="1" t="s">
        <v>9</v>
      </c>
      <c r="D139" s="1" t="s">
        <v>10</v>
      </c>
      <c r="F139" t="s">
        <v>0</v>
      </c>
      <c r="G139" s="1" t="s">
        <v>0</v>
      </c>
      <c r="H139" s="1" t="s">
        <v>0</v>
      </c>
      <c r="I139" s="15"/>
    </row>
    <row r="140" spans="1:9" x14ac:dyDescent="0.25">
      <c r="A140" s="2" t="s">
        <v>0</v>
      </c>
      <c r="B140" s="1" t="s">
        <v>11</v>
      </c>
      <c r="C140" s="1" t="s">
        <v>12</v>
      </c>
      <c r="D140" s="1" t="s">
        <v>13</v>
      </c>
      <c r="E140" s="1"/>
      <c r="F140" t="s">
        <v>0</v>
      </c>
      <c r="G140" s="1" t="s">
        <v>0</v>
      </c>
      <c r="H140" s="1" t="s">
        <v>0</v>
      </c>
      <c r="I140" s="15"/>
    </row>
    <row r="141" spans="1:9" x14ac:dyDescent="0.25">
      <c r="A141" s="2" t="s">
        <v>0</v>
      </c>
      <c r="B141" s="1" t="s">
        <v>14</v>
      </c>
      <c r="C141" s="1" t="s">
        <v>15</v>
      </c>
      <c r="D141" s="1" t="s">
        <v>16</v>
      </c>
      <c r="E141" s="1"/>
      <c r="F141" t="s">
        <v>0</v>
      </c>
      <c r="G141" s="1" t="s">
        <v>0</v>
      </c>
      <c r="H141" s="1" t="s">
        <v>0</v>
      </c>
      <c r="I141" s="15"/>
    </row>
    <row r="142" spans="1:9" x14ac:dyDescent="0.25">
      <c r="A142" s="2" t="s">
        <v>0</v>
      </c>
      <c r="B142" s="1" t="s">
        <v>14</v>
      </c>
      <c r="C142" s="1" t="s">
        <v>38</v>
      </c>
      <c r="D142" s="1" t="s">
        <v>39</v>
      </c>
      <c r="E142" s="1"/>
      <c r="F142" t="s">
        <v>0</v>
      </c>
      <c r="G142" s="1" t="s">
        <v>0</v>
      </c>
      <c r="H142" s="1" t="s">
        <v>0</v>
      </c>
      <c r="I142" s="15"/>
    </row>
    <row r="143" spans="1:9" x14ac:dyDescent="0.25">
      <c r="A143" s="2" t="s">
        <v>0</v>
      </c>
      <c r="B143" s="1" t="s">
        <v>14</v>
      </c>
      <c r="C143" s="1" t="s">
        <v>74</v>
      </c>
      <c r="D143" s="1" t="s">
        <v>75</v>
      </c>
      <c r="E143" s="1"/>
      <c r="F143" t="s">
        <v>0</v>
      </c>
      <c r="G143" s="1" t="s">
        <v>0</v>
      </c>
      <c r="H143" s="1" t="s">
        <v>0</v>
      </c>
      <c r="I143" s="15"/>
    </row>
    <row r="144" spans="1:9" x14ac:dyDescent="0.25">
      <c r="A144" s="2" t="s">
        <v>0</v>
      </c>
      <c r="B144" s="1" t="s">
        <v>90</v>
      </c>
      <c r="C144" s="1" t="s">
        <v>77</v>
      </c>
      <c r="D144" s="1" t="s">
        <v>91</v>
      </c>
      <c r="E144" s="1"/>
      <c r="F144" t="s">
        <v>0</v>
      </c>
      <c r="G144" s="1" t="s">
        <v>0</v>
      </c>
      <c r="H144" s="1" t="s">
        <v>0</v>
      </c>
      <c r="I144" s="15"/>
    </row>
    <row r="145" spans="1:9" ht="15.75" thickBot="1" x14ac:dyDescent="0.3">
      <c r="A145" s="5" t="s">
        <v>0</v>
      </c>
      <c r="B145" s="6" t="s">
        <v>14</v>
      </c>
      <c r="C145" s="6" t="s">
        <v>84</v>
      </c>
      <c r="D145" s="6" t="s">
        <v>85</v>
      </c>
      <c r="E145" s="6"/>
      <c r="F145" s="7" t="s">
        <v>0</v>
      </c>
      <c r="G145" s="6" t="s">
        <v>0</v>
      </c>
      <c r="H145" s="6" t="s">
        <v>0</v>
      </c>
      <c r="I145" s="15"/>
    </row>
    <row r="146" spans="1:9" x14ac:dyDescent="0.25">
      <c r="A146" s="2" t="s">
        <v>5</v>
      </c>
      <c r="B146" s="2" t="s">
        <v>94</v>
      </c>
      <c r="C146" s="21" t="s">
        <v>0</v>
      </c>
      <c r="D146" s="2" t="s">
        <v>95</v>
      </c>
      <c r="E146" s="1"/>
      <c r="F146" s="4" t="s">
        <v>184</v>
      </c>
      <c r="G146" s="15">
        <f>SUM(I146*0.59)</f>
        <v>165.79</v>
      </c>
      <c r="H146" s="15">
        <f>SUM(I146*0.56)</f>
        <v>157.36000000000001</v>
      </c>
      <c r="I146" s="15">
        <v>281</v>
      </c>
    </row>
    <row r="147" spans="1:9" x14ac:dyDescent="0.25">
      <c r="A147" s="2" t="s">
        <v>0</v>
      </c>
      <c r="B147" s="1" t="s">
        <v>96</v>
      </c>
      <c r="C147" s="1" t="s">
        <v>97</v>
      </c>
      <c r="D147" s="2" t="s">
        <v>45</v>
      </c>
      <c r="F147" t="s">
        <v>0</v>
      </c>
      <c r="G147" s="1" t="s">
        <v>0</v>
      </c>
      <c r="H147" s="1" t="s">
        <v>0</v>
      </c>
      <c r="I147" s="15"/>
    </row>
    <row r="148" spans="1:9" x14ac:dyDescent="0.25">
      <c r="A148" s="2" t="s">
        <v>0</v>
      </c>
      <c r="B148" s="14" t="s">
        <v>200</v>
      </c>
      <c r="C148" s="1" t="s">
        <v>98</v>
      </c>
      <c r="D148" s="1" t="s">
        <v>42</v>
      </c>
      <c r="E148" s="1"/>
      <c r="F148" t="s">
        <v>0</v>
      </c>
      <c r="G148" s="1" t="s">
        <v>0</v>
      </c>
      <c r="H148" s="1" t="s">
        <v>0</v>
      </c>
      <c r="I148" s="15"/>
    </row>
    <row r="149" spans="1:9" x14ac:dyDescent="0.25">
      <c r="A149" s="2" t="s">
        <v>0</v>
      </c>
      <c r="B149" s="1" t="s">
        <v>14</v>
      </c>
      <c r="C149" s="1" t="s">
        <v>25</v>
      </c>
      <c r="D149" s="1" t="s">
        <v>26</v>
      </c>
      <c r="E149" s="1"/>
      <c r="F149" t="s">
        <v>0</v>
      </c>
      <c r="G149" s="1" t="s">
        <v>0</v>
      </c>
      <c r="H149" s="1" t="s">
        <v>0</v>
      </c>
      <c r="I149" s="15"/>
    </row>
    <row r="150" spans="1:9" x14ac:dyDescent="0.25">
      <c r="A150" s="2" t="s">
        <v>0</v>
      </c>
      <c r="B150" s="1" t="s">
        <v>14</v>
      </c>
      <c r="C150" s="1" t="s">
        <v>46</v>
      </c>
      <c r="D150" s="1" t="s">
        <v>47</v>
      </c>
      <c r="E150" s="1"/>
      <c r="F150" t="s">
        <v>0</v>
      </c>
      <c r="G150" s="1" t="s">
        <v>0</v>
      </c>
      <c r="H150" s="1" t="s">
        <v>0</v>
      </c>
      <c r="I150" s="15"/>
    </row>
    <row r="151" spans="1:9" x14ac:dyDescent="0.25">
      <c r="A151" s="2" t="s">
        <v>0</v>
      </c>
      <c r="B151" s="1" t="s">
        <v>14</v>
      </c>
      <c r="C151" s="1" t="s">
        <v>21</v>
      </c>
      <c r="D151" s="1" t="s">
        <v>22</v>
      </c>
      <c r="E151" s="1"/>
      <c r="F151" t="s">
        <v>0</v>
      </c>
      <c r="G151" s="1" t="s">
        <v>0</v>
      </c>
      <c r="H151" s="1" t="s">
        <v>0</v>
      </c>
      <c r="I151" s="15"/>
    </row>
    <row r="152" spans="1:9" x14ac:dyDescent="0.25">
      <c r="A152" s="2" t="s">
        <v>0</v>
      </c>
      <c r="B152" s="1" t="s">
        <v>62</v>
      </c>
      <c r="C152" s="1" t="s">
        <v>99</v>
      </c>
      <c r="D152" s="1" t="s">
        <v>64</v>
      </c>
      <c r="E152" s="1"/>
      <c r="F152" t="s">
        <v>0</v>
      </c>
      <c r="G152" s="1" t="s">
        <v>0</v>
      </c>
      <c r="H152" s="1" t="s">
        <v>0</v>
      </c>
      <c r="I152" s="15"/>
    </row>
    <row r="153" spans="1:9" ht="15.75" thickBot="1" x14ac:dyDescent="0.3">
      <c r="A153" s="5" t="s">
        <v>0</v>
      </c>
      <c r="B153" s="6" t="s">
        <v>14</v>
      </c>
      <c r="C153" s="6" t="s">
        <v>84</v>
      </c>
      <c r="D153" s="6" t="s">
        <v>85</v>
      </c>
      <c r="E153" s="6"/>
      <c r="F153" s="7" t="s">
        <v>0</v>
      </c>
      <c r="G153" s="6" t="s">
        <v>0</v>
      </c>
      <c r="H153" s="6" t="s">
        <v>0</v>
      </c>
      <c r="I153" s="15"/>
    </row>
    <row r="154" spans="1:9" x14ac:dyDescent="0.25">
      <c r="A154" s="2" t="s">
        <v>5</v>
      </c>
      <c r="B154" s="2" t="s">
        <v>94</v>
      </c>
      <c r="C154" s="21" t="s">
        <v>0</v>
      </c>
      <c r="D154" s="2" t="s">
        <v>95</v>
      </c>
      <c r="E154" s="1"/>
      <c r="F154" s="4" t="s">
        <v>184</v>
      </c>
      <c r="G154" s="15">
        <f>SUM(I154*0.59)</f>
        <v>165.79</v>
      </c>
      <c r="H154" s="15">
        <f>SUM(I154*0.56)</f>
        <v>157.36000000000001</v>
      </c>
      <c r="I154" s="15">
        <v>281</v>
      </c>
    </row>
    <row r="155" spans="1:9" x14ac:dyDescent="0.25">
      <c r="A155" s="2" t="s">
        <v>0</v>
      </c>
      <c r="B155" s="1" t="s">
        <v>100</v>
      </c>
      <c r="C155" s="1" t="s">
        <v>97</v>
      </c>
      <c r="D155" s="2" t="s">
        <v>52</v>
      </c>
      <c r="F155" t="s">
        <v>0</v>
      </c>
      <c r="G155" s="1" t="s">
        <v>0</v>
      </c>
      <c r="H155" s="1" t="s">
        <v>0</v>
      </c>
      <c r="I155" s="15"/>
    </row>
    <row r="156" spans="1:9" x14ac:dyDescent="0.25">
      <c r="A156" s="2" t="s">
        <v>0</v>
      </c>
      <c r="B156" s="14" t="s">
        <v>200</v>
      </c>
      <c r="C156" s="1" t="s">
        <v>98</v>
      </c>
      <c r="D156" s="1" t="s">
        <v>42</v>
      </c>
      <c r="E156" s="1"/>
      <c r="F156" t="s">
        <v>0</v>
      </c>
      <c r="G156" s="1" t="s">
        <v>0</v>
      </c>
      <c r="H156" s="1" t="s">
        <v>0</v>
      </c>
      <c r="I156" s="15"/>
    </row>
    <row r="157" spans="1:9" x14ac:dyDescent="0.25">
      <c r="A157" s="2" t="s">
        <v>0</v>
      </c>
      <c r="B157" s="1" t="s">
        <v>14</v>
      </c>
      <c r="C157" s="1" t="s">
        <v>25</v>
      </c>
      <c r="D157" s="1" t="s">
        <v>26</v>
      </c>
      <c r="E157" s="1"/>
      <c r="F157" t="s">
        <v>0</v>
      </c>
      <c r="G157" s="1" t="s">
        <v>0</v>
      </c>
      <c r="H157" s="1" t="s">
        <v>0</v>
      </c>
      <c r="I157" s="15"/>
    </row>
    <row r="158" spans="1:9" x14ac:dyDescent="0.25">
      <c r="A158" s="2" t="s">
        <v>0</v>
      </c>
      <c r="B158" s="1" t="s">
        <v>14</v>
      </c>
      <c r="C158" s="1" t="s">
        <v>46</v>
      </c>
      <c r="D158" s="1" t="s">
        <v>47</v>
      </c>
      <c r="E158" s="1"/>
      <c r="F158" t="s">
        <v>0</v>
      </c>
      <c r="G158" s="1" t="s">
        <v>0</v>
      </c>
      <c r="H158" s="1" t="s">
        <v>0</v>
      </c>
      <c r="I158" s="15"/>
    </row>
    <row r="159" spans="1:9" x14ac:dyDescent="0.25">
      <c r="A159" s="2" t="s">
        <v>0</v>
      </c>
      <c r="B159" s="1" t="s">
        <v>14</v>
      </c>
      <c r="C159" s="1" t="s">
        <v>21</v>
      </c>
      <c r="D159" s="1" t="s">
        <v>22</v>
      </c>
      <c r="E159" s="1"/>
      <c r="F159" t="s">
        <v>0</v>
      </c>
      <c r="G159" s="1" t="s">
        <v>0</v>
      </c>
      <c r="H159" s="1" t="s">
        <v>0</v>
      </c>
      <c r="I159" s="15"/>
    </row>
    <row r="160" spans="1:9" x14ac:dyDescent="0.25">
      <c r="A160" s="2" t="s">
        <v>0</v>
      </c>
      <c r="B160" s="1" t="s">
        <v>62</v>
      </c>
      <c r="C160" s="1" t="s">
        <v>99</v>
      </c>
      <c r="D160" s="1" t="s">
        <v>64</v>
      </c>
      <c r="E160" s="1"/>
      <c r="F160" t="s">
        <v>0</v>
      </c>
      <c r="G160" s="1" t="s">
        <v>0</v>
      </c>
      <c r="H160" s="1" t="s">
        <v>0</v>
      </c>
      <c r="I160" s="15"/>
    </row>
    <row r="161" spans="1:9" ht="15.75" thickBot="1" x14ac:dyDescent="0.3">
      <c r="A161" s="5" t="s">
        <v>0</v>
      </c>
      <c r="B161" s="6" t="s">
        <v>14</v>
      </c>
      <c r="C161" s="6" t="s">
        <v>84</v>
      </c>
      <c r="D161" s="6" t="s">
        <v>85</v>
      </c>
      <c r="E161" s="6"/>
      <c r="F161" s="7" t="s">
        <v>0</v>
      </c>
      <c r="G161" s="6" t="s">
        <v>0</v>
      </c>
      <c r="H161" s="6" t="s">
        <v>0</v>
      </c>
      <c r="I161" s="15"/>
    </row>
    <row r="162" spans="1:9" x14ac:dyDescent="0.25">
      <c r="A162" s="2" t="s">
        <v>5</v>
      </c>
      <c r="B162" s="2" t="s">
        <v>101</v>
      </c>
      <c r="C162" s="21" t="s">
        <v>0</v>
      </c>
      <c r="D162" s="2" t="s">
        <v>102</v>
      </c>
      <c r="E162" s="1"/>
      <c r="F162" s="4" t="s">
        <v>184</v>
      </c>
      <c r="G162" s="15">
        <f>SUM(I162*0.59)</f>
        <v>200.01</v>
      </c>
      <c r="H162" s="15">
        <f>SUM(I162*0.56)</f>
        <v>189.84000000000003</v>
      </c>
      <c r="I162" s="15">
        <v>339</v>
      </c>
    </row>
    <row r="163" spans="1:9" x14ac:dyDescent="0.25">
      <c r="A163" s="2" t="s">
        <v>0</v>
      </c>
      <c r="B163" s="1" t="s">
        <v>96</v>
      </c>
      <c r="C163" s="1" t="s">
        <v>97</v>
      </c>
      <c r="D163" s="2" t="s">
        <v>45</v>
      </c>
      <c r="F163" t="s">
        <v>0</v>
      </c>
      <c r="G163" s="1" t="s">
        <v>0</v>
      </c>
      <c r="H163" s="1" t="s">
        <v>0</v>
      </c>
      <c r="I163" s="15"/>
    </row>
    <row r="164" spans="1:9" x14ac:dyDescent="0.25">
      <c r="A164" s="2" t="s">
        <v>0</v>
      </c>
      <c r="B164" s="14" t="s">
        <v>200</v>
      </c>
      <c r="C164" s="1" t="s">
        <v>98</v>
      </c>
      <c r="D164" s="1" t="s">
        <v>42</v>
      </c>
      <c r="E164" s="1"/>
      <c r="F164" t="s">
        <v>0</v>
      </c>
      <c r="G164" s="1" t="s">
        <v>0</v>
      </c>
      <c r="H164" s="1" t="s">
        <v>0</v>
      </c>
      <c r="I164" s="15"/>
    </row>
    <row r="165" spans="1:9" x14ac:dyDescent="0.25">
      <c r="A165" s="2" t="s">
        <v>0</v>
      </c>
      <c r="B165" s="1" t="s">
        <v>14</v>
      </c>
      <c r="C165" s="1" t="s">
        <v>25</v>
      </c>
      <c r="D165" s="1" t="s">
        <v>26</v>
      </c>
      <c r="E165" s="1"/>
      <c r="F165" t="s">
        <v>0</v>
      </c>
      <c r="G165" s="1" t="s">
        <v>0</v>
      </c>
      <c r="H165" s="1" t="s">
        <v>0</v>
      </c>
      <c r="I165" s="15"/>
    </row>
    <row r="166" spans="1:9" x14ac:dyDescent="0.25">
      <c r="A166" s="2" t="s">
        <v>0</v>
      </c>
      <c r="B166" s="1" t="s">
        <v>14</v>
      </c>
      <c r="C166" s="1" t="s">
        <v>21</v>
      </c>
      <c r="D166" s="1" t="s">
        <v>22</v>
      </c>
      <c r="E166" s="1"/>
      <c r="F166" t="s">
        <v>0</v>
      </c>
      <c r="G166" s="1" t="s">
        <v>0</v>
      </c>
      <c r="H166" s="1" t="s">
        <v>0</v>
      </c>
      <c r="I166" s="15"/>
    </row>
    <row r="167" spans="1:9" x14ac:dyDescent="0.25">
      <c r="A167" s="2" t="s">
        <v>0</v>
      </c>
      <c r="B167" s="1" t="s">
        <v>62</v>
      </c>
      <c r="C167" s="1" t="s">
        <v>99</v>
      </c>
      <c r="D167" s="1" t="s">
        <v>64</v>
      </c>
      <c r="E167" s="1"/>
      <c r="F167" t="s">
        <v>0</v>
      </c>
      <c r="G167" s="1" t="s">
        <v>0</v>
      </c>
      <c r="H167" s="1" t="s">
        <v>0</v>
      </c>
      <c r="I167" s="15"/>
    </row>
    <row r="168" spans="1:9" ht="15.75" thickBot="1" x14ac:dyDescent="0.3">
      <c r="A168" s="5" t="s">
        <v>0</v>
      </c>
      <c r="B168" s="6" t="s">
        <v>14</v>
      </c>
      <c r="C168" s="6" t="s">
        <v>84</v>
      </c>
      <c r="D168" s="6" t="s">
        <v>85</v>
      </c>
      <c r="E168" s="6"/>
      <c r="F168" s="7" t="s">
        <v>0</v>
      </c>
      <c r="G168" s="6" t="s">
        <v>0</v>
      </c>
      <c r="H168" s="6" t="s">
        <v>0</v>
      </c>
      <c r="I168" s="15"/>
    </row>
    <row r="169" spans="1:9" x14ac:dyDescent="0.25">
      <c r="A169" s="2" t="s">
        <v>5</v>
      </c>
      <c r="B169" s="2" t="s">
        <v>101</v>
      </c>
      <c r="C169" s="23" t="s">
        <v>0</v>
      </c>
      <c r="D169" s="2" t="s">
        <v>102</v>
      </c>
      <c r="E169" s="1"/>
      <c r="F169" s="4" t="s">
        <v>184</v>
      </c>
      <c r="G169" s="15">
        <f>SUM(I169*0.59)</f>
        <v>200.01</v>
      </c>
      <c r="H169" s="15">
        <f>SUM(I169*0.56)</f>
        <v>189.84000000000003</v>
      </c>
      <c r="I169" s="15">
        <v>339</v>
      </c>
    </row>
    <row r="170" spans="1:9" x14ac:dyDescent="0.25">
      <c r="A170" s="2" t="s">
        <v>0</v>
      </c>
      <c r="B170" s="1" t="s">
        <v>100</v>
      </c>
      <c r="C170" s="1" t="s">
        <v>97</v>
      </c>
      <c r="D170" s="2" t="s">
        <v>52</v>
      </c>
      <c r="F170" t="s">
        <v>0</v>
      </c>
      <c r="G170" s="1" t="s">
        <v>0</v>
      </c>
      <c r="H170" s="1" t="s">
        <v>0</v>
      </c>
      <c r="I170" s="15"/>
    </row>
    <row r="171" spans="1:9" x14ac:dyDescent="0.25">
      <c r="A171" s="2" t="s">
        <v>0</v>
      </c>
      <c r="B171" s="14" t="s">
        <v>200</v>
      </c>
      <c r="C171" s="1" t="s">
        <v>98</v>
      </c>
      <c r="D171" s="1" t="s">
        <v>42</v>
      </c>
      <c r="E171" s="1"/>
      <c r="F171" t="s">
        <v>0</v>
      </c>
      <c r="G171" s="1" t="s">
        <v>0</v>
      </c>
      <c r="H171" s="1" t="s">
        <v>0</v>
      </c>
      <c r="I171" s="15"/>
    </row>
    <row r="172" spans="1:9" x14ac:dyDescent="0.25">
      <c r="A172" s="2" t="s">
        <v>0</v>
      </c>
      <c r="B172" s="1" t="s">
        <v>14</v>
      </c>
      <c r="C172" s="1" t="s">
        <v>25</v>
      </c>
      <c r="D172" s="1" t="s">
        <v>26</v>
      </c>
      <c r="E172" s="1"/>
      <c r="F172" t="s">
        <v>0</v>
      </c>
      <c r="G172" s="1" t="s">
        <v>0</v>
      </c>
      <c r="H172" s="1" t="s">
        <v>0</v>
      </c>
      <c r="I172" s="15"/>
    </row>
    <row r="173" spans="1:9" x14ac:dyDescent="0.25">
      <c r="A173" s="2" t="s">
        <v>0</v>
      </c>
      <c r="B173" s="1" t="s">
        <v>14</v>
      </c>
      <c r="C173" s="1" t="s">
        <v>21</v>
      </c>
      <c r="D173" s="1" t="s">
        <v>22</v>
      </c>
      <c r="E173" s="1"/>
      <c r="F173" t="s">
        <v>0</v>
      </c>
      <c r="G173" s="1" t="s">
        <v>0</v>
      </c>
      <c r="H173" s="1" t="s">
        <v>0</v>
      </c>
      <c r="I173" s="15"/>
    </row>
    <row r="174" spans="1:9" x14ac:dyDescent="0.25">
      <c r="A174" s="2" t="s">
        <v>0</v>
      </c>
      <c r="B174" s="1" t="s">
        <v>62</v>
      </c>
      <c r="C174" s="1" t="s">
        <v>99</v>
      </c>
      <c r="D174" s="1" t="s">
        <v>64</v>
      </c>
      <c r="E174" s="1"/>
      <c r="F174" t="s">
        <v>0</v>
      </c>
      <c r="G174" s="1" t="s">
        <v>0</v>
      </c>
      <c r="H174" s="1" t="s">
        <v>0</v>
      </c>
      <c r="I174" s="15"/>
    </row>
    <row r="175" spans="1:9" ht="15.75" thickBot="1" x14ac:dyDescent="0.3">
      <c r="A175" s="5" t="s">
        <v>0</v>
      </c>
      <c r="B175" s="6" t="s">
        <v>14</v>
      </c>
      <c r="C175" s="6" t="s">
        <v>84</v>
      </c>
      <c r="D175" s="6" t="s">
        <v>85</v>
      </c>
      <c r="E175" s="6"/>
      <c r="F175" s="7" t="s">
        <v>0</v>
      </c>
      <c r="G175" s="6" t="s">
        <v>0</v>
      </c>
      <c r="H175" s="6" t="s">
        <v>0</v>
      </c>
      <c r="I175" s="15"/>
    </row>
    <row r="176" spans="1:9" x14ac:dyDescent="0.25">
      <c r="A176" s="2" t="s">
        <v>5</v>
      </c>
      <c r="B176" s="2" t="s">
        <v>103</v>
      </c>
      <c r="C176" s="19" t="s">
        <v>0</v>
      </c>
      <c r="D176" s="2" t="s">
        <v>104</v>
      </c>
      <c r="E176" s="1"/>
      <c r="F176" s="4" t="s">
        <v>184</v>
      </c>
      <c r="G176" s="15">
        <f>SUM(I176*0.59)</f>
        <v>250.75</v>
      </c>
      <c r="H176" s="15">
        <f>SUM(I176*0.56)</f>
        <v>238.00000000000003</v>
      </c>
      <c r="I176" s="15">
        <v>425</v>
      </c>
    </row>
    <row r="177" spans="1:9" x14ac:dyDescent="0.25">
      <c r="A177" s="2" t="s">
        <v>0</v>
      </c>
      <c r="B177" s="1" t="s">
        <v>96</v>
      </c>
      <c r="C177" s="1" t="s">
        <v>97</v>
      </c>
      <c r="D177" s="2" t="s">
        <v>45</v>
      </c>
      <c r="F177" t="s">
        <v>0</v>
      </c>
      <c r="G177" s="1" t="s">
        <v>0</v>
      </c>
      <c r="H177" s="1" t="s">
        <v>0</v>
      </c>
      <c r="I177" s="15"/>
    </row>
    <row r="178" spans="1:9" x14ac:dyDescent="0.25">
      <c r="A178" s="2" t="s">
        <v>0</v>
      </c>
      <c r="B178" s="1" t="s">
        <v>105</v>
      </c>
      <c r="C178" s="1" t="s">
        <v>106</v>
      </c>
      <c r="D178" s="1" t="s">
        <v>107</v>
      </c>
      <c r="E178" s="1"/>
      <c r="F178" t="s">
        <v>0</v>
      </c>
      <c r="G178" s="1" t="s">
        <v>0</v>
      </c>
      <c r="H178" s="1" t="s">
        <v>0</v>
      </c>
      <c r="I178" s="15"/>
    </row>
    <row r="179" spans="1:9" x14ac:dyDescent="0.25">
      <c r="A179" s="2" t="s">
        <v>0</v>
      </c>
      <c r="B179" s="1" t="s">
        <v>76</v>
      </c>
      <c r="C179" s="1" t="s">
        <v>77</v>
      </c>
      <c r="D179" s="1" t="s">
        <v>78</v>
      </c>
      <c r="E179" s="1"/>
      <c r="F179" t="s">
        <v>0</v>
      </c>
      <c r="G179" s="1" t="s">
        <v>0</v>
      </c>
      <c r="H179" s="1" t="s">
        <v>0</v>
      </c>
      <c r="I179" s="15"/>
    </row>
    <row r="180" spans="1:9" x14ac:dyDescent="0.25">
      <c r="A180" s="2" t="s">
        <v>0</v>
      </c>
      <c r="B180" s="1" t="s">
        <v>62</v>
      </c>
      <c r="C180" s="1" t="s">
        <v>99</v>
      </c>
      <c r="D180" s="1" t="s">
        <v>64</v>
      </c>
      <c r="E180" s="1"/>
      <c r="F180" t="s">
        <v>0</v>
      </c>
      <c r="G180" s="1" t="s">
        <v>0</v>
      </c>
      <c r="H180" s="1" t="s">
        <v>0</v>
      </c>
      <c r="I180" s="15"/>
    </row>
    <row r="181" spans="1:9" ht="15.75" thickBot="1" x14ac:dyDescent="0.3">
      <c r="A181" s="5" t="s">
        <v>0</v>
      </c>
      <c r="B181" s="6" t="s">
        <v>108</v>
      </c>
      <c r="C181" s="6" t="s">
        <v>84</v>
      </c>
      <c r="D181" s="6" t="s">
        <v>109</v>
      </c>
      <c r="E181" s="6"/>
      <c r="F181" s="7" t="s">
        <v>0</v>
      </c>
      <c r="G181" s="6" t="s">
        <v>0</v>
      </c>
      <c r="H181" s="6" t="s">
        <v>0</v>
      </c>
      <c r="I181" s="15"/>
    </row>
    <row r="182" spans="1:9" x14ac:dyDescent="0.25">
      <c r="A182" s="2" t="s">
        <v>5</v>
      </c>
      <c r="B182" s="2" t="s">
        <v>103</v>
      </c>
      <c r="C182" s="19" t="s">
        <v>0</v>
      </c>
      <c r="D182" s="2" t="s">
        <v>104</v>
      </c>
      <c r="E182" s="1"/>
      <c r="F182" s="4" t="s">
        <v>184</v>
      </c>
      <c r="G182" s="15">
        <f>SUM(I182*0.59)</f>
        <v>271.39999999999998</v>
      </c>
      <c r="H182" s="15">
        <f>SUM(I182*0.56)</f>
        <v>257.60000000000002</v>
      </c>
      <c r="I182" s="15">
        <v>460</v>
      </c>
    </row>
    <row r="183" spans="1:9" x14ac:dyDescent="0.25">
      <c r="A183" s="2" t="s">
        <v>0</v>
      </c>
      <c r="B183" s="1" t="s">
        <v>100</v>
      </c>
      <c r="C183" s="1" t="s">
        <v>97</v>
      </c>
      <c r="D183" s="2" t="s">
        <v>52</v>
      </c>
      <c r="F183" t="s">
        <v>0</v>
      </c>
      <c r="G183" s="1" t="s">
        <v>0</v>
      </c>
      <c r="H183" s="1" t="s">
        <v>0</v>
      </c>
      <c r="I183" s="15"/>
    </row>
    <row r="184" spans="1:9" x14ac:dyDescent="0.25">
      <c r="A184" s="2" t="s">
        <v>0</v>
      </c>
      <c r="B184" s="1" t="s">
        <v>110</v>
      </c>
      <c r="C184" s="1" t="s">
        <v>106</v>
      </c>
      <c r="D184" s="1" t="s">
        <v>111</v>
      </c>
      <c r="E184" s="1"/>
      <c r="F184" t="s">
        <v>0</v>
      </c>
      <c r="G184" s="1" t="s">
        <v>0</v>
      </c>
      <c r="H184" s="1" t="s">
        <v>0</v>
      </c>
      <c r="I184" s="15"/>
    </row>
    <row r="185" spans="1:9" x14ac:dyDescent="0.25">
      <c r="A185" s="2" t="s">
        <v>0</v>
      </c>
      <c r="B185" s="1" t="s">
        <v>76</v>
      </c>
      <c r="C185" s="1" t="s">
        <v>77</v>
      </c>
      <c r="D185" s="1" t="s">
        <v>78</v>
      </c>
      <c r="E185" s="1"/>
      <c r="F185" t="s">
        <v>0</v>
      </c>
      <c r="G185" s="1" t="s">
        <v>0</v>
      </c>
      <c r="H185" s="1" t="s">
        <v>0</v>
      </c>
      <c r="I185" s="15"/>
    </row>
    <row r="186" spans="1:9" x14ac:dyDescent="0.25">
      <c r="A186" s="2" t="s">
        <v>0</v>
      </c>
      <c r="B186" s="1" t="s">
        <v>62</v>
      </c>
      <c r="C186" s="1" t="s">
        <v>99</v>
      </c>
      <c r="D186" s="1" t="s">
        <v>64</v>
      </c>
      <c r="E186" s="1"/>
      <c r="F186" t="s">
        <v>0</v>
      </c>
      <c r="G186" s="1" t="s">
        <v>0</v>
      </c>
      <c r="H186" s="1" t="s">
        <v>0</v>
      </c>
      <c r="I186" s="15"/>
    </row>
    <row r="187" spans="1:9" ht="15.75" thickBot="1" x14ac:dyDescent="0.3">
      <c r="A187" s="5" t="s">
        <v>0</v>
      </c>
      <c r="B187" s="6" t="s">
        <v>108</v>
      </c>
      <c r="C187" s="6" t="s">
        <v>84</v>
      </c>
      <c r="D187" s="6" t="s">
        <v>109</v>
      </c>
      <c r="E187" s="6"/>
      <c r="F187" s="7" t="s">
        <v>0</v>
      </c>
      <c r="G187" s="6" t="s">
        <v>0</v>
      </c>
      <c r="H187" s="6" t="s">
        <v>0</v>
      </c>
      <c r="I187" s="15"/>
    </row>
    <row r="188" spans="1:9" x14ac:dyDescent="0.25">
      <c r="A188" s="2" t="s">
        <v>5</v>
      </c>
      <c r="B188" s="2" t="s">
        <v>112</v>
      </c>
      <c r="C188" s="19" t="s">
        <v>0</v>
      </c>
      <c r="D188" s="2" t="s">
        <v>113</v>
      </c>
      <c r="E188" s="1"/>
      <c r="F188" s="4" t="s">
        <v>184</v>
      </c>
      <c r="G188" s="15">
        <f>SUM(I188*0.59)</f>
        <v>250.75</v>
      </c>
      <c r="H188" s="15">
        <f>SUM(I188*0.56)</f>
        <v>238.00000000000003</v>
      </c>
      <c r="I188" s="15">
        <v>425</v>
      </c>
    </row>
    <row r="189" spans="1:9" x14ac:dyDescent="0.25">
      <c r="A189" s="2" t="s">
        <v>0</v>
      </c>
      <c r="B189" s="1" t="s">
        <v>96</v>
      </c>
      <c r="C189" s="1" t="s">
        <v>97</v>
      </c>
      <c r="D189" s="2" t="s">
        <v>45</v>
      </c>
      <c r="E189" s="1"/>
      <c r="F189" t="s">
        <v>0</v>
      </c>
      <c r="G189" s="1" t="s">
        <v>0</v>
      </c>
      <c r="H189" s="1" t="s">
        <v>0</v>
      </c>
      <c r="I189" s="15"/>
    </row>
    <row r="190" spans="1:9" x14ac:dyDescent="0.25">
      <c r="A190" s="2" t="s">
        <v>0</v>
      </c>
      <c r="B190" s="1" t="s">
        <v>105</v>
      </c>
      <c r="C190" s="1" t="s">
        <v>106</v>
      </c>
      <c r="D190" s="1" t="s">
        <v>107</v>
      </c>
      <c r="E190" s="1"/>
      <c r="F190" t="s">
        <v>0</v>
      </c>
      <c r="G190" s="1" t="s">
        <v>0</v>
      </c>
      <c r="H190" s="1" t="s">
        <v>0</v>
      </c>
      <c r="I190" s="15"/>
    </row>
    <row r="191" spans="1:9" x14ac:dyDescent="0.25">
      <c r="A191" s="2" t="s">
        <v>0</v>
      </c>
      <c r="B191" s="1" t="s">
        <v>76</v>
      </c>
      <c r="C191" s="1" t="s">
        <v>77</v>
      </c>
      <c r="D191" s="1" t="s">
        <v>78</v>
      </c>
      <c r="E191" s="1"/>
      <c r="F191" t="s">
        <v>0</v>
      </c>
      <c r="G191" s="1" t="s">
        <v>0</v>
      </c>
      <c r="H191" s="1" t="s">
        <v>0</v>
      </c>
      <c r="I191" s="15"/>
    </row>
    <row r="192" spans="1:9" x14ac:dyDescent="0.25">
      <c r="A192" s="2" t="s">
        <v>0</v>
      </c>
      <c r="B192" s="1" t="s">
        <v>62</v>
      </c>
      <c r="C192" s="1" t="s">
        <v>99</v>
      </c>
      <c r="D192" s="1" t="s">
        <v>64</v>
      </c>
      <c r="E192" s="1"/>
      <c r="F192" t="s">
        <v>0</v>
      </c>
      <c r="G192" s="1" t="s">
        <v>0</v>
      </c>
      <c r="H192" s="1" t="s">
        <v>0</v>
      </c>
      <c r="I192" s="15"/>
    </row>
    <row r="193" spans="1:9" x14ac:dyDescent="0.25">
      <c r="A193" s="2" t="s">
        <v>0</v>
      </c>
      <c r="B193" s="1" t="s">
        <v>11</v>
      </c>
      <c r="C193" s="1" t="s">
        <v>12</v>
      </c>
      <c r="D193" s="1" t="s">
        <v>13</v>
      </c>
      <c r="E193" s="1"/>
      <c r="F193" t="s">
        <v>0</v>
      </c>
      <c r="G193" s="1" t="s">
        <v>0</v>
      </c>
      <c r="H193" s="1" t="s">
        <v>0</v>
      </c>
      <c r="I193" s="15"/>
    </row>
    <row r="194" spans="1:9" x14ac:dyDescent="0.25">
      <c r="A194" s="2" t="s">
        <v>0</v>
      </c>
      <c r="B194" s="1" t="s">
        <v>14</v>
      </c>
      <c r="C194" s="1" t="s">
        <v>15</v>
      </c>
      <c r="D194" s="1" t="s">
        <v>16</v>
      </c>
      <c r="E194" s="1"/>
      <c r="F194" t="s">
        <v>0</v>
      </c>
      <c r="G194" s="1" t="s">
        <v>0</v>
      </c>
      <c r="H194" s="1" t="s">
        <v>0</v>
      </c>
      <c r="I194" s="15"/>
    </row>
    <row r="195" spans="1:9" ht="15.75" thickBot="1" x14ac:dyDescent="0.3">
      <c r="A195" s="5" t="s">
        <v>0</v>
      </c>
      <c r="B195" s="6" t="s">
        <v>108</v>
      </c>
      <c r="C195" s="6" t="s">
        <v>84</v>
      </c>
      <c r="D195" s="6" t="s">
        <v>109</v>
      </c>
      <c r="E195" s="6"/>
      <c r="F195" s="7" t="s">
        <v>0</v>
      </c>
      <c r="G195" s="6" t="s">
        <v>0</v>
      </c>
      <c r="H195" s="6" t="s">
        <v>0</v>
      </c>
      <c r="I195" s="15"/>
    </row>
    <row r="196" spans="1:9" x14ac:dyDescent="0.25">
      <c r="A196" s="2" t="s">
        <v>5</v>
      </c>
      <c r="B196" s="2" t="s">
        <v>112</v>
      </c>
      <c r="C196" s="19" t="s">
        <v>0</v>
      </c>
      <c r="D196" s="2" t="s">
        <v>113</v>
      </c>
      <c r="E196" s="1"/>
      <c r="F196" s="4" t="s">
        <v>184</v>
      </c>
      <c r="G196" s="15">
        <f>SUM(I196*0.59)</f>
        <v>305.62</v>
      </c>
      <c r="H196" s="15">
        <f>SUM(I196*0.56)</f>
        <v>290.08000000000004</v>
      </c>
      <c r="I196" s="15">
        <v>518</v>
      </c>
    </row>
    <row r="197" spans="1:9" x14ac:dyDescent="0.25">
      <c r="A197" s="2" t="s">
        <v>0</v>
      </c>
      <c r="B197" s="1" t="s">
        <v>100</v>
      </c>
      <c r="C197" s="1" t="s">
        <v>97</v>
      </c>
      <c r="D197" s="2" t="s">
        <v>52</v>
      </c>
      <c r="E197" s="1"/>
      <c r="F197" t="s">
        <v>0</v>
      </c>
      <c r="G197" s="1" t="s">
        <v>0</v>
      </c>
      <c r="H197" s="1" t="s">
        <v>0</v>
      </c>
      <c r="I197" s="15"/>
    </row>
    <row r="198" spans="1:9" x14ac:dyDescent="0.25">
      <c r="A198" s="2" t="s">
        <v>0</v>
      </c>
      <c r="B198" s="1" t="s">
        <v>110</v>
      </c>
      <c r="C198" s="1" t="s">
        <v>106</v>
      </c>
      <c r="D198" s="1" t="s">
        <v>111</v>
      </c>
      <c r="E198" s="1"/>
      <c r="F198" t="s">
        <v>0</v>
      </c>
      <c r="G198" s="1" t="s">
        <v>0</v>
      </c>
      <c r="H198" s="1" t="s">
        <v>0</v>
      </c>
      <c r="I198" s="15"/>
    </row>
    <row r="199" spans="1:9" x14ac:dyDescent="0.25">
      <c r="A199" s="2" t="s">
        <v>0</v>
      </c>
      <c r="B199" s="1" t="s">
        <v>76</v>
      </c>
      <c r="C199" s="1" t="s">
        <v>77</v>
      </c>
      <c r="D199" s="1" t="s">
        <v>78</v>
      </c>
      <c r="E199" s="1"/>
      <c r="F199" t="s">
        <v>0</v>
      </c>
      <c r="G199" s="1" t="s">
        <v>0</v>
      </c>
      <c r="H199" s="1" t="s">
        <v>0</v>
      </c>
      <c r="I199" s="15"/>
    </row>
    <row r="200" spans="1:9" x14ac:dyDescent="0.25">
      <c r="A200" s="2" t="s">
        <v>0</v>
      </c>
      <c r="B200" s="1" t="s">
        <v>62</v>
      </c>
      <c r="C200" s="1" t="s">
        <v>99</v>
      </c>
      <c r="D200" s="1" t="s">
        <v>64</v>
      </c>
      <c r="E200" s="1"/>
      <c r="F200" t="s">
        <v>0</v>
      </c>
      <c r="G200" s="1" t="s">
        <v>0</v>
      </c>
      <c r="H200" s="1" t="s">
        <v>0</v>
      </c>
      <c r="I200" s="15"/>
    </row>
    <row r="201" spans="1:9" x14ac:dyDescent="0.25">
      <c r="A201" s="2" t="s">
        <v>0</v>
      </c>
      <c r="B201" s="1" t="s">
        <v>11</v>
      </c>
      <c r="C201" s="1" t="s">
        <v>12</v>
      </c>
      <c r="D201" s="1" t="s">
        <v>13</v>
      </c>
      <c r="E201" s="1"/>
      <c r="F201" t="s">
        <v>0</v>
      </c>
      <c r="G201" s="1" t="s">
        <v>0</v>
      </c>
      <c r="H201" s="1" t="s">
        <v>0</v>
      </c>
      <c r="I201" s="15"/>
    </row>
    <row r="202" spans="1:9" x14ac:dyDescent="0.25">
      <c r="A202" s="2" t="s">
        <v>0</v>
      </c>
      <c r="B202" s="1" t="s">
        <v>68</v>
      </c>
      <c r="C202" s="1" t="s">
        <v>15</v>
      </c>
      <c r="D202" s="1" t="s">
        <v>69</v>
      </c>
      <c r="E202" s="1"/>
      <c r="F202" t="s">
        <v>0</v>
      </c>
      <c r="G202" s="1" t="s">
        <v>0</v>
      </c>
      <c r="H202" s="1" t="s">
        <v>0</v>
      </c>
      <c r="I202" s="15"/>
    </row>
    <row r="203" spans="1:9" x14ac:dyDescent="0.25">
      <c r="A203" s="2" t="s">
        <v>0</v>
      </c>
      <c r="B203" s="1" t="s">
        <v>14</v>
      </c>
      <c r="C203" s="1" t="s">
        <v>70</v>
      </c>
      <c r="D203" s="1" t="s">
        <v>16</v>
      </c>
      <c r="E203" s="1"/>
      <c r="F203" t="s">
        <v>0</v>
      </c>
      <c r="G203" s="1" t="s">
        <v>0</v>
      </c>
      <c r="H203" s="1" t="s">
        <v>0</v>
      </c>
      <c r="I203" s="15"/>
    </row>
    <row r="204" spans="1:9" x14ac:dyDescent="0.25">
      <c r="A204" s="2" t="s">
        <v>0</v>
      </c>
      <c r="B204" s="1" t="s">
        <v>14</v>
      </c>
      <c r="C204" s="1" t="s">
        <v>114</v>
      </c>
      <c r="D204" s="1" t="s">
        <v>16</v>
      </c>
      <c r="E204" s="1"/>
      <c r="F204" t="s">
        <v>0</v>
      </c>
      <c r="G204" s="1" t="s">
        <v>0</v>
      </c>
      <c r="H204" s="1" t="s">
        <v>0</v>
      </c>
      <c r="I204" s="15"/>
    </row>
    <row r="205" spans="1:9" ht="15.75" thickBot="1" x14ac:dyDescent="0.3">
      <c r="A205" s="5" t="s">
        <v>0</v>
      </c>
      <c r="B205" s="6" t="s">
        <v>108</v>
      </c>
      <c r="C205" s="6" t="s">
        <v>84</v>
      </c>
      <c r="D205" s="6" t="s">
        <v>109</v>
      </c>
      <c r="E205" s="6"/>
      <c r="F205" s="7" t="s">
        <v>0</v>
      </c>
      <c r="G205" s="6" t="s">
        <v>0</v>
      </c>
      <c r="H205" s="6" t="s">
        <v>0</v>
      </c>
      <c r="I205" s="15"/>
    </row>
    <row r="206" spans="1:9" x14ac:dyDescent="0.25">
      <c r="A206" s="2" t="s">
        <v>5</v>
      </c>
      <c r="B206" s="2" t="s">
        <v>115</v>
      </c>
      <c r="C206" s="19" t="s">
        <v>0</v>
      </c>
      <c r="D206" s="2" t="s">
        <v>116</v>
      </c>
      <c r="F206" s="4" t="s">
        <v>184</v>
      </c>
      <c r="G206" s="15">
        <f>SUM(I206*0.59)</f>
        <v>284.96999999999997</v>
      </c>
      <c r="H206" s="15">
        <f>SUM(I206*0.56)</f>
        <v>270.48</v>
      </c>
      <c r="I206" s="15">
        <v>483</v>
      </c>
    </row>
    <row r="207" spans="1:9" x14ac:dyDescent="0.25">
      <c r="A207" s="2" t="s">
        <v>0</v>
      </c>
      <c r="B207" s="1" t="s">
        <v>96</v>
      </c>
      <c r="C207" s="1" t="s">
        <v>97</v>
      </c>
      <c r="D207" s="2" t="s">
        <v>45</v>
      </c>
      <c r="E207" s="1"/>
      <c r="F207" t="s">
        <v>0</v>
      </c>
      <c r="G207" s="1" t="s">
        <v>0</v>
      </c>
      <c r="H207" s="1" t="s">
        <v>0</v>
      </c>
      <c r="I207" s="15"/>
    </row>
    <row r="208" spans="1:9" x14ac:dyDescent="0.25">
      <c r="A208" s="2" t="s">
        <v>0</v>
      </c>
      <c r="B208" s="1" t="s">
        <v>105</v>
      </c>
      <c r="C208" s="1" t="s">
        <v>106</v>
      </c>
      <c r="D208" s="1" t="s">
        <v>107</v>
      </c>
      <c r="E208" s="1"/>
      <c r="F208" t="s">
        <v>0</v>
      </c>
      <c r="G208" s="1" t="s">
        <v>0</v>
      </c>
      <c r="H208" s="1" t="s">
        <v>0</v>
      </c>
      <c r="I208" s="15"/>
    </row>
    <row r="209" spans="1:9" x14ac:dyDescent="0.25">
      <c r="A209" s="2" t="s">
        <v>0</v>
      </c>
      <c r="B209" s="1" t="s">
        <v>76</v>
      </c>
      <c r="C209" s="1" t="s">
        <v>77</v>
      </c>
      <c r="D209" s="1" t="s">
        <v>78</v>
      </c>
      <c r="E209" s="1"/>
      <c r="F209" t="s">
        <v>0</v>
      </c>
      <c r="G209" s="1" t="s">
        <v>0</v>
      </c>
      <c r="H209" s="1" t="s">
        <v>0</v>
      </c>
      <c r="I209" s="15"/>
    </row>
    <row r="210" spans="1:9" x14ac:dyDescent="0.25">
      <c r="A210" s="2" t="s">
        <v>0</v>
      </c>
      <c r="B210" s="1" t="s">
        <v>62</v>
      </c>
      <c r="C210" s="1" t="s">
        <v>99</v>
      </c>
      <c r="D210" s="1" t="s">
        <v>64</v>
      </c>
      <c r="E210" s="1"/>
      <c r="F210" t="s">
        <v>0</v>
      </c>
      <c r="G210" s="1" t="s">
        <v>0</v>
      </c>
      <c r="H210" s="1" t="s">
        <v>0</v>
      </c>
      <c r="I210" s="15"/>
    </row>
    <row r="211" spans="1:9" ht="15.75" thickBot="1" x14ac:dyDescent="0.3">
      <c r="A211" s="5" t="s">
        <v>0</v>
      </c>
      <c r="B211" s="6" t="s">
        <v>108</v>
      </c>
      <c r="C211" s="6" t="s">
        <v>84</v>
      </c>
      <c r="D211" s="6" t="s">
        <v>109</v>
      </c>
      <c r="E211" s="6"/>
      <c r="F211" s="7" t="s">
        <v>0</v>
      </c>
      <c r="G211" s="6" t="s">
        <v>0</v>
      </c>
      <c r="H211" s="6" t="s">
        <v>0</v>
      </c>
      <c r="I211" s="15"/>
    </row>
    <row r="212" spans="1:9" x14ac:dyDescent="0.25">
      <c r="A212" s="2" t="s">
        <v>5</v>
      </c>
      <c r="B212" s="2" t="s">
        <v>117</v>
      </c>
      <c r="C212" s="22" t="s">
        <v>0</v>
      </c>
      <c r="D212" s="2" t="s">
        <v>118</v>
      </c>
      <c r="E212" s="1"/>
      <c r="F212" s="4" t="s">
        <v>184</v>
      </c>
      <c r="G212" s="15">
        <f>SUM(I212*0.59)</f>
        <v>284.96999999999997</v>
      </c>
      <c r="H212" s="15">
        <f>SUM(I212*0.56)</f>
        <v>270.48</v>
      </c>
      <c r="I212" s="15">
        <v>483</v>
      </c>
    </row>
    <row r="213" spans="1:9" x14ac:dyDescent="0.25">
      <c r="A213" s="2" t="s">
        <v>0</v>
      </c>
      <c r="B213" s="1" t="s">
        <v>96</v>
      </c>
      <c r="C213" s="1" t="s">
        <v>97</v>
      </c>
      <c r="D213" s="2" t="s">
        <v>45</v>
      </c>
      <c r="F213" t="s">
        <v>0</v>
      </c>
      <c r="G213" s="1" t="s">
        <v>0</v>
      </c>
      <c r="H213" s="1" t="s">
        <v>0</v>
      </c>
      <c r="I213" s="15"/>
    </row>
    <row r="214" spans="1:9" x14ac:dyDescent="0.25">
      <c r="A214" s="2" t="s">
        <v>0</v>
      </c>
      <c r="B214" s="1" t="s">
        <v>105</v>
      </c>
      <c r="C214" s="1" t="s">
        <v>106</v>
      </c>
      <c r="D214" s="1" t="s">
        <v>107</v>
      </c>
      <c r="E214" s="1"/>
      <c r="F214" t="s">
        <v>0</v>
      </c>
      <c r="G214" s="1" t="s">
        <v>0</v>
      </c>
      <c r="H214" s="1" t="s">
        <v>0</v>
      </c>
      <c r="I214" s="15"/>
    </row>
    <row r="215" spans="1:9" x14ac:dyDescent="0.25">
      <c r="A215" s="2" t="s">
        <v>0</v>
      </c>
      <c r="B215" s="1" t="s">
        <v>76</v>
      </c>
      <c r="C215" s="1" t="s">
        <v>77</v>
      </c>
      <c r="D215" s="1" t="s">
        <v>78</v>
      </c>
      <c r="E215" s="1"/>
      <c r="F215" t="s">
        <v>0</v>
      </c>
      <c r="G215" s="1" t="s">
        <v>0</v>
      </c>
      <c r="H215" s="1" t="s">
        <v>0</v>
      </c>
      <c r="I215" s="15"/>
    </row>
    <row r="216" spans="1:9" x14ac:dyDescent="0.25">
      <c r="A216" s="2" t="s">
        <v>0</v>
      </c>
      <c r="B216" s="1" t="s">
        <v>62</v>
      </c>
      <c r="C216" s="1" t="s">
        <v>99</v>
      </c>
      <c r="D216" s="1" t="s">
        <v>64</v>
      </c>
      <c r="E216" s="1"/>
      <c r="F216" t="s">
        <v>0</v>
      </c>
      <c r="G216" s="1" t="s">
        <v>0</v>
      </c>
      <c r="H216" s="1" t="s">
        <v>0</v>
      </c>
      <c r="I216" s="15"/>
    </row>
    <row r="217" spans="1:9" x14ac:dyDescent="0.25">
      <c r="A217" s="2" t="s">
        <v>0</v>
      </c>
      <c r="B217" s="1" t="s">
        <v>11</v>
      </c>
      <c r="C217" s="1" t="s">
        <v>12</v>
      </c>
      <c r="D217" s="1" t="s">
        <v>13</v>
      </c>
      <c r="E217" s="1"/>
      <c r="F217" t="s">
        <v>0</v>
      </c>
      <c r="G217" s="1" t="s">
        <v>0</v>
      </c>
      <c r="H217" s="1" t="s">
        <v>0</v>
      </c>
      <c r="I217" s="15"/>
    </row>
    <row r="218" spans="1:9" x14ac:dyDescent="0.25">
      <c r="A218" s="2" t="s">
        <v>0</v>
      </c>
      <c r="B218" s="1" t="s">
        <v>68</v>
      </c>
      <c r="C218" s="1" t="s">
        <v>15</v>
      </c>
      <c r="D218" s="1" t="s">
        <v>69</v>
      </c>
      <c r="E218" s="1"/>
      <c r="F218" t="s">
        <v>0</v>
      </c>
      <c r="G218" s="1" t="s">
        <v>0</v>
      </c>
      <c r="H218" s="1" t="s">
        <v>0</v>
      </c>
      <c r="I218" s="15"/>
    </row>
    <row r="219" spans="1:9" x14ac:dyDescent="0.25">
      <c r="A219" s="2" t="s">
        <v>0</v>
      </c>
      <c r="B219" s="1" t="s">
        <v>14</v>
      </c>
      <c r="C219" s="1" t="s">
        <v>70</v>
      </c>
      <c r="D219" s="1" t="s">
        <v>16</v>
      </c>
      <c r="E219" s="1"/>
      <c r="F219" t="s">
        <v>0</v>
      </c>
      <c r="G219" s="1" t="s">
        <v>0</v>
      </c>
      <c r="H219" s="1" t="s">
        <v>0</v>
      </c>
      <c r="I219" s="15"/>
    </row>
    <row r="220" spans="1:9" x14ac:dyDescent="0.25">
      <c r="A220" s="2" t="s">
        <v>0</v>
      </c>
      <c r="B220" s="1" t="s">
        <v>14</v>
      </c>
      <c r="C220" s="1" t="s">
        <v>114</v>
      </c>
      <c r="D220" s="1" t="s">
        <v>16</v>
      </c>
      <c r="E220" s="1"/>
      <c r="F220" t="s">
        <v>0</v>
      </c>
      <c r="G220" s="1" t="s">
        <v>0</v>
      </c>
      <c r="H220" s="1" t="s">
        <v>0</v>
      </c>
      <c r="I220" s="15"/>
    </row>
    <row r="221" spans="1:9" ht="15.75" thickBot="1" x14ac:dyDescent="0.3">
      <c r="A221" s="5" t="s">
        <v>0</v>
      </c>
      <c r="B221" s="6" t="s">
        <v>108</v>
      </c>
      <c r="C221" s="6" t="s">
        <v>84</v>
      </c>
      <c r="D221" s="6" t="s">
        <v>109</v>
      </c>
      <c r="E221" s="6"/>
      <c r="F221" s="7" t="s">
        <v>0</v>
      </c>
      <c r="G221" s="6" t="s">
        <v>0</v>
      </c>
      <c r="H221" s="6" t="s">
        <v>0</v>
      </c>
      <c r="I221" s="15"/>
    </row>
    <row r="222" spans="1:9" x14ac:dyDescent="0.25">
      <c r="A222" s="2" t="s">
        <v>5</v>
      </c>
      <c r="B222" s="2" t="s">
        <v>119</v>
      </c>
      <c r="C222" s="22" t="s">
        <v>0</v>
      </c>
      <c r="D222" s="2" t="s">
        <v>120</v>
      </c>
      <c r="E222" s="1"/>
      <c r="F222" s="4" t="s">
        <v>185</v>
      </c>
      <c r="G222" s="15">
        <f>SUM(I222*0.59)</f>
        <v>322.72999999999996</v>
      </c>
      <c r="H222" s="15">
        <f>SUM(I222*0.56)</f>
        <v>306.32000000000005</v>
      </c>
      <c r="I222" s="15">
        <v>547</v>
      </c>
    </row>
    <row r="223" spans="1:9" x14ac:dyDescent="0.25">
      <c r="A223" s="2" t="s">
        <v>0</v>
      </c>
      <c r="B223" s="1" t="s">
        <v>96</v>
      </c>
      <c r="C223" s="1" t="s">
        <v>97</v>
      </c>
      <c r="D223" s="2" t="s">
        <v>45</v>
      </c>
      <c r="F223" t="s">
        <v>0</v>
      </c>
      <c r="G223" s="1" t="s">
        <v>0</v>
      </c>
      <c r="H223" s="1" t="s">
        <v>0</v>
      </c>
      <c r="I223" s="15"/>
    </row>
    <row r="224" spans="1:9" x14ac:dyDescent="0.25">
      <c r="A224" s="2" t="s">
        <v>0</v>
      </c>
      <c r="B224" s="1" t="s">
        <v>105</v>
      </c>
      <c r="C224" s="1" t="s">
        <v>121</v>
      </c>
      <c r="D224" s="1" t="s">
        <v>122</v>
      </c>
      <c r="E224" s="1"/>
      <c r="F224" t="s">
        <v>0</v>
      </c>
      <c r="G224" s="1" t="s">
        <v>0</v>
      </c>
      <c r="H224" s="1" t="s">
        <v>0</v>
      </c>
      <c r="I224" s="15"/>
    </row>
    <row r="225" spans="1:9" x14ac:dyDescent="0.25">
      <c r="A225" s="2" t="s">
        <v>0</v>
      </c>
      <c r="B225" s="1" t="s">
        <v>123</v>
      </c>
      <c r="C225" s="1" t="s">
        <v>124</v>
      </c>
      <c r="D225" s="1" t="s">
        <v>125</v>
      </c>
      <c r="E225" s="1"/>
      <c r="F225" t="s">
        <v>0</v>
      </c>
      <c r="G225" s="1" t="s">
        <v>0</v>
      </c>
      <c r="H225" s="1" t="s">
        <v>0</v>
      </c>
      <c r="I225" s="15"/>
    </row>
    <row r="226" spans="1:9" x14ac:dyDescent="0.25">
      <c r="A226" s="2" t="s">
        <v>0</v>
      </c>
      <c r="B226" s="1" t="s">
        <v>79</v>
      </c>
      <c r="C226" s="1" t="s">
        <v>126</v>
      </c>
      <c r="D226" s="1" t="s">
        <v>127</v>
      </c>
      <c r="E226" s="1"/>
      <c r="F226" t="s">
        <v>0</v>
      </c>
      <c r="G226" s="1" t="s">
        <v>0</v>
      </c>
      <c r="H226" s="1" t="s">
        <v>0</v>
      </c>
      <c r="I226" s="15"/>
    </row>
    <row r="227" spans="1:9" x14ac:dyDescent="0.25">
      <c r="A227" s="2" t="s">
        <v>0</v>
      </c>
      <c r="B227" s="1" t="s">
        <v>62</v>
      </c>
      <c r="C227" s="1" t="s">
        <v>128</v>
      </c>
      <c r="D227" s="1" t="s">
        <v>64</v>
      </c>
      <c r="E227" s="1"/>
      <c r="F227" t="s">
        <v>0</v>
      </c>
      <c r="G227" s="1" t="s">
        <v>0</v>
      </c>
      <c r="H227" s="1" t="s">
        <v>0</v>
      </c>
      <c r="I227" s="15"/>
    </row>
    <row r="228" spans="1:9" x14ac:dyDescent="0.25">
      <c r="A228" s="2" t="s">
        <v>0</v>
      </c>
      <c r="B228" s="1" t="s">
        <v>8</v>
      </c>
      <c r="C228" s="1" t="s">
        <v>129</v>
      </c>
      <c r="D228" s="1" t="s">
        <v>10</v>
      </c>
      <c r="E228" s="1"/>
      <c r="F228" t="s">
        <v>0</v>
      </c>
      <c r="G228" s="1" t="s">
        <v>0</v>
      </c>
      <c r="H228" s="1" t="s">
        <v>0</v>
      </c>
      <c r="I228" s="15"/>
    </row>
    <row r="229" spans="1:9" x14ac:dyDescent="0.25">
      <c r="A229" s="2" t="s">
        <v>0</v>
      </c>
      <c r="B229" s="1" t="s">
        <v>130</v>
      </c>
      <c r="C229" s="1" t="s">
        <v>131</v>
      </c>
      <c r="D229" s="1" t="s">
        <v>13</v>
      </c>
      <c r="E229" s="1"/>
      <c r="F229" t="s">
        <v>0</v>
      </c>
      <c r="G229" s="1" t="s">
        <v>0</v>
      </c>
      <c r="H229" s="1" t="s">
        <v>0</v>
      </c>
      <c r="I229" s="15"/>
    </row>
    <row r="230" spans="1:9" x14ac:dyDescent="0.25">
      <c r="A230" s="2" t="s">
        <v>0</v>
      </c>
      <c r="B230" s="1" t="s">
        <v>68</v>
      </c>
      <c r="C230" s="1" t="s">
        <v>15</v>
      </c>
      <c r="D230" s="1" t="s">
        <v>69</v>
      </c>
      <c r="E230" s="1"/>
      <c r="F230" t="s">
        <v>0</v>
      </c>
      <c r="G230" s="1" t="s">
        <v>0</v>
      </c>
      <c r="H230" s="1" t="s">
        <v>0</v>
      </c>
      <c r="I230" s="15"/>
    </row>
    <row r="231" spans="1:9" x14ac:dyDescent="0.25">
      <c r="A231" s="2" t="s">
        <v>0</v>
      </c>
      <c r="B231" s="1" t="s">
        <v>62</v>
      </c>
      <c r="C231" s="1" t="s">
        <v>70</v>
      </c>
      <c r="D231" s="1" t="s">
        <v>64</v>
      </c>
      <c r="E231" s="1"/>
      <c r="F231" t="s">
        <v>0</v>
      </c>
      <c r="G231" s="1" t="s">
        <v>0</v>
      </c>
      <c r="H231" s="1" t="s">
        <v>0</v>
      </c>
      <c r="I231" s="15"/>
    </row>
    <row r="232" spans="1:9" ht="15.75" thickBot="1" x14ac:dyDescent="0.3">
      <c r="A232" s="5" t="s">
        <v>0</v>
      </c>
      <c r="B232" s="6" t="s">
        <v>132</v>
      </c>
      <c r="C232" s="6" t="s">
        <v>84</v>
      </c>
      <c r="D232" s="6" t="s">
        <v>133</v>
      </c>
      <c r="E232" s="6"/>
      <c r="F232" s="7" t="s">
        <v>0</v>
      </c>
      <c r="G232" s="6" t="s">
        <v>0</v>
      </c>
      <c r="H232" s="6" t="s">
        <v>0</v>
      </c>
      <c r="I232" s="15"/>
    </row>
    <row r="233" spans="1:9" x14ac:dyDescent="0.25">
      <c r="A233" s="2" t="s">
        <v>5</v>
      </c>
      <c r="B233" s="2" t="s">
        <v>134</v>
      </c>
      <c r="C233" s="22" t="s">
        <v>0</v>
      </c>
      <c r="D233" s="2" t="s">
        <v>135</v>
      </c>
      <c r="E233" s="1"/>
      <c r="F233" s="4" t="s">
        <v>185</v>
      </c>
      <c r="G233" s="15">
        <f>SUM(I233*0.59)</f>
        <v>351.04999999999995</v>
      </c>
      <c r="H233" s="15">
        <f>SUM(I233*0.56)</f>
        <v>333.20000000000005</v>
      </c>
      <c r="I233" s="15">
        <v>595</v>
      </c>
    </row>
    <row r="234" spans="1:9" x14ac:dyDescent="0.25">
      <c r="A234" s="2" t="s">
        <v>0</v>
      </c>
      <c r="B234" s="1" t="s">
        <v>96</v>
      </c>
      <c r="C234" s="1" t="s">
        <v>97</v>
      </c>
      <c r="D234" s="2" t="s">
        <v>45</v>
      </c>
      <c r="F234" t="s">
        <v>0</v>
      </c>
      <c r="G234" s="1" t="s">
        <v>0</v>
      </c>
      <c r="H234" s="1" t="s">
        <v>0</v>
      </c>
      <c r="I234" s="15"/>
    </row>
    <row r="235" spans="1:9" x14ac:dyDescent="0.25">
      <c r="A235" s="2" t="s">
        <v>0</v>
      </c>
      <c r="B235" s="1" t="s">
        <v>105</v>
      </c>
      <c r="C235" s="1" t="s">
        <v>121</v>
      </c>
      <c r="D235" s="1" t="s">
        <v>122</v>
      </c>
      <c r="E235" s="1"/>
      <c r="F235" t="s">
        <v>0</v>
      </c>
      <c r="G235" s="1" t="s">
        <v>0</v>
      </c>
      <c r="H235" s="1" t="s">
        <v>0</v>
      </c>
      <c r="I235" s="15"/>
    </row>
    <row r="236" spans="1:9" x14ac:dyDescent="0.25">
      <c r="A236" s="2" t="s">
        <v>0</v>
      </c>
      <c r="B236" s="1" t="s">
        <v>123</v>
      </c>
      <c r="C236" s="1" t="s">
        <v>124</v>
      </c>
      <c r="D236" s="1" t="s">
        <v>125</v>
      </c>
      <c r="E236" s="1"/>
      <c r="F236" t="s">
        <v>0</v>
      </c>
      <c r="G236" s="1" t="s">
        <v>0</v>
      </c>
      <c r="H236" s="1" t="s">
        <v>0</v>
      </c>
      <c r="I236" s="15"/>
    </row>
    <row r="237" spans="1:9" x14ac:dyDescent="0.25">
      <c r="A237" s="2" t="s">
        <v>0</v>
      </c>
      <c r="B237" s="1" t="s">
        <v>79</v>
      </c>
      <c r="C237" s="1" t="s">
        <v>126</v>
      </c>
      <c r="D237" s="1" t="s">
        <v>127</v>
      </c>
      <c r="E237" s="1"/>
      <c r="F237" t="s">
        <v>0</v>
      </c>
      <c r="G237" s="1" t="s">
        <v>0</v>
      </c>
      <c r="H237" s="1" t="s">
        <v>0</v>
      </c>
      <c r="I237" s="15"/>
    </row>
    <row r="238" spans="1:9" x14ac:dyDescent="0.25">
      <c r="A238" s="2" t="s">
        <v>0</v>
      </c>
      <c r="B238" s="1" t="s">
        <v>62</v>
      </c>
      <c r="C238" s="1" t="s">
        <v>128</v>
      </c>
      <c r="D238" s="1" t="s">
        <v>64</v>
      </c>
      <c r="E238" s="1"/>
      <c r="F238" t="s">
        <v>0</v>
      </c>
      <c r="G238" s="1" t="s">
        <v>0</v>
      </c>
      <c r="H238" s="1" t="s">
        <v>0</v>
      </c>
      <c r="I238" s="15"/>
    </row>
    <row r="239" spans="1:9" x14ac:dyDescent="0.25">
      <c r="A239" s="2" t="s">
        <v>0</v>
      </c>
      <c r="B239" s="1" t="s">
        <v>8</v>
      </c>
      <c r="C239" s="1" t="s">
        <v>129</v>
      </c>
      <c r="D239" s="1" t="s">
        <v>10</v>
      </c>
      <c r="E239" s="1"/>
      <c r="F239" t="s">
        <v>0</v>
      </c>
      <c r="G239" s="1" t="s">
        <v>0</v>
      </c>
      <c r="H239" s="1" t="s">
        <v>0</v>
      </c>
      <c r="I239" s="15"/>
    </row>
    <row r="240" spans="1:9" x14ac:dyDescent="0.25">
      <c r="A240" s="2" t="s">
        <v>0</v>
      </c>
      <c r="B240" s="1" t="s">
        <v>130</v>
      </c>
      <c r="C240" s="1" t="s">
        <v>131</v>
      </c>
      <c r="D240" s="1" t="s">
        <v>13</v>
      </c>
      <c r="E240" s="1"/>
      <c r="F240" t="s">
        <v>0</v>
      </c>
      <c r="G240" s="1" t="s">
        <v>0</v>
      </c>
      <c r="H240" s="1" t="s">
        <v>0</v>
      </c>
      <c r="I240" s="15"/>
    </row>
    <row r="241" spans="1:9" x14ac:dyDescent="0.25">
      <c r="A241" s="2" t="s">
        <v>0</v>
      </c>
      <c r="B241" s="1" t="s">
        <v>68</v>
      </c>
      <c r="C241" s="1" t="s">
        <v>15</v>
      </c>
      <c r="D241" s="1" t="s">
        <v>69</v>
      </c>
      <c r="E241" s="1"/>
      <c r="F241" t="s">
        <v>0</v>
      </c>
      <c r="G241" s="1" t="s">
        <v>0</v>
      </c>
      <c r="H241" s="1" t="s">
        <v>0</v>
      </c>
      <c r="I241" s="15"/>
    </row>
    <row r="242" spans="1:9" x14ac:dyDescent="0.25">
      <c r="A242" s="2" t="s">
        <v>0</v>
      </c>
      <c r="B242" s="1" t="s">
        <v>62</v>
      </c>
      <c r="C242" s="1" t="s">
        <v>70</v>
      </c>
      <c r="D242" s="1" t="s">
        <v>64</v>
      </c>
      <c r="E242" s="1"/>
      <c r="F242" t="s">
        <v>0</v>
      </c>
      <c r="G242" s="1" t="s">
        <v>0</v>
      </c>
      <c r="H242" s="1" t="s">
        <v>0</v>
      </c>
      <c r="I242" s="15"/>
    </row>
    <row r="243" spans="1:9" ht="15.75" thickBot="1" x14ac:dyDescent="0.3">
      <c r="A243" s="5" t="s">
        <v>0</v>
      </c>
      <c r="B243" s="6" t="s">
        <v>132</v>
      </c>
      <c r="C243" s="6" t="s">
        <v>84</v>
      </c>
      <c r="D243" s="6" t="s">
        <v>133</v>
      </c>
      <c r="E243" s="6"/>
      <c r="F243" s="7" t="s">
        <v>0</v>
      </c>
      <c r="G243" s="6" t="s">
        <v>0</v>
      </c>
      <c r="H243" s="6" t="s">
        <v>0</v>
      </c>
      <c r="I243" s="15"/>
    </row>
    <row r="244" spans="1:9" x14ac:dyDescent="0.25">
      <c r="A244" s="2" t="s">
        <v>5</v>
      </c>
      <c r="B244" s="2" t="s">
        <v>136</v>
      </c>
      <c r="C244" s="22" t="s">
        <v>0</v>
      </c>
      <c r="D244" s="2" t="s">
        <v>137</v>
      </c>
      <c r="E244" s="1"/>
      <c r="F244" s="4" t="s">
        <v>185</v>
      </c>
      <c r="G244" s="15">
        <f>SUM(I244*0.59)</f>
        <v>339.25</v>
      </c>
      <c r="H244" s="15">
        <f>SUM(I244*0.56)</f>
        <v>322.00000000000006</v>
      </c>
      <c r="I244" s="15">
        <v>575</v>
      </c>
    </row>
    <row r="245" spans="1:9" x14ac:dyDescent="0.25">
      <c r="A245" s="2" t="s">
        <v>0</v>
      </c>
      <c r="B245" s="1" t="s">
        <v>96</v>
      </c>
      <c r="C245" s="1" t="s">
        <v>97</v>
      </c>
      <c r="D245" s="2" t="s">
        <v>45</v>
      </c>
      <c r="F245" t="s">
        <v>0</v>
      </c>
      <c r="G245" s="1" t="s">
        <v>0</v>
      </c>
      <c r="H245" s="1" t="s">
        <v>0</v>
      </c>
      <c r="I245" s="15"/>
    </row>
    <row r="246" spans="1:9" x14ac:dyDescent="0.25">
      <c r="A246" s="2" t="s">
        <v>0</v>
      </c>
      <c r="B246" s="1" t="s">
        <v>105</v>
      </c>
      <c r="C246" s="1" t="s">
        <v>121</v>
      </c>
      <c r="D246" s="1" t="s">
        <v>122</v>
      </c>
      <c r="E246" s="1"/>
      <c r="F246" t="s">
        <v>0</v>
      </c>
      <c r="G246" s="1" t="s">
        <v>0</v>
      </c>
      <c r="H246" s="1" t="s">
        <v>0</v>
      </c>
      <c r="I246" s="15"/>
    </row>
    <row r="247" spans="1:9" x14ac:dyDescent="0.25">
      <c r="A247" s="2" t="s">
        <v>0</v>
      </c>
      <c r="B247" s="1" t="s">
        <v>123</v>
      </c>
      <c r="C247" s="1" t="s">
        <v>124</v>
      </c>
      <c r="D247" s="1" t="s">
        <v>125</v>
      </c>
      <c r="E247" s="1"/>
      <c r="F247" t="s">
        <v>0</v>
      </c>
      <c r="G247" s="1" t="s">
        <v>0</v>
      </c>
      <c r="H247" s="1" t="s">
        <v>0</v>
      </c>
      <c r="I247" s="15"/>
    </row>
    <row r="248" spans="1:9" x14ac:dyDescent="0.25">
      <c r="A248" s="2" t="s">
        <v>0</v>
      </c>
      <c r="B248" s="1" t="s">
        <v>79</v>
      </c>
      <c r="C248" s="1" t="s">
        <v>126</v>
      </c>
      <c r="D248" s="1" t="s">
        <v>127</v>
      </c>
      <c r="E248" s="1"/>
      <c r="F248" t="s">
        <v>0</v>
      </c>
      <c r="G248" s="1" t="s">
        <v>0</v>
      </c>
      <c r="H248" s="1" t="s">
        <v>0</v>
      </c>
      <c r="I248" s="15"/>
    </row>
    <row r="249" spans="1:9" x14ac:dyDescent="0.25">
      <c r="A249" s="2" t="s">
        <v>0</v>
      </c>
      <c r="B249" s="1" t="s">
        <v>62</v>
      </c>
      <c r="C249" s="1" t="s">
        <v>128</v>
      </c>
      <c r="D249" s="1" t="s">
        <v>64</v>
      </c>
      <c r="E249" s="1"/>
      <c r="F249" t="s">
        <v>0</v>
      </c>
      <c r="G249" s="1" t="s">
        <v>0</v>
      </c>
      <c r="H249" s="1" t="s">
        <v>0</v>
      </c>
      <c r="I249" s="15"/>
    </row>
    <row r="250" spans="1:9" x14ac:dyDescent="0.25">
      <c r="A250" s="2" t="s">
        <v>0</v>
      </c>
      <c r="B250" s="1" t="s">
        <v>8</v>
      </c>
      <c r="C250" s="1" t="s">
        <v>129</v>
      </c>
      <c r="D250" s="1" t="s">
        <v>10</v>
      </c>
      <c r="E250" s="1"/>
      <c r="F250" t="s">
        <v>0</v>
      </c>
      <c r="G250" s="1" t="s">
        <v>0</v>
      </c>
      <c r="H250" s="1" t="s">
        <v>0</v>
      </c>
      <c r="I250" s="15"/>
    </row>
    <row r="251" spans="1:9" x14ac:dyDescent="0.25">
      <c r="A251" s="2" t="s">
        <v>0</v>
      </c>
      <c r="B251" s="1" t="s">
        <v>130</v>
      </c>
      <c r="C251" s="1" t="s">
        <v>131</v>
      </c>
      <c r="D251" s="1" t="s">
        <v>13</v>
      </c>
      <c r="E251" s="1"/>
      <c r="F251" t="s">
        <v>0</v>
      </c>
      <c r="G251" s="1" t="s">
        <v>0</v>
      </c>
      <c r="H251" s="1" t="s">
        <v>0</v>
      </c>
      <c r="I251" s="15"/>
    </row>
    <row r="252" spans="1:9" x14ac:dyDescent="0.25">
      <c r="A252" s="2" t="s">
        <v>0</v>
      </c>
      <c r="B252" s="1" t="s">
        <v>68</v>
      </c>
      <c r="C252" s="1" t="s">
        <v>15</v>
      </c>
      <c r="D252" s="1" t="s">
        <v>69</v>
      </c>
      <c r="E252" s="1"/>
      <c r="F252" t="s">
        <v>0</v>
      </c>
      <c r="G252" s="1" t="s">
        <v>0</v>
      </c>
      <c r="H252" s="1" t="s">
        <v>0</v>
      </c>
      <c r="I252" s="15"/>
    </row>
    <row r="253" spans="1:9" x14ac:dyDescent="0.25">
      <c r="A253" s="2" t="s">
        <v>0</v>
      </c>
      <c r="B253" s="1" t="s">
        <v>62</v>
      </c>
      <c r="C253" s="1" t="s">
        <v>70</v>
      </c>
      <c r="D253" s="1" t="s">
        <v>64</v>
      </c>
      <c r="E253" s="1"/>
      <c r="F253" t="s">
        <v>0</v>
      </c>
      <c r="G253" s="1" t="s">
        <v>0</v>
      </c>
      <c r="H253" s="1" t="s">
        <v>0</v>
      </c>
      <c r="I253" s="15"/>
    </row>
    <row r="254" spans="1:9" ht="15.75" thickBot="1" x14ac:dyDescent="0.3">
      <c r="A254" s="5" t="s">
        <v>0</v>
      </c>
      <c r="B254" s="6" t="s">
        <v>132</v>
      </c>
      <c r="C254" s="6" t="s">
        <v>84</v>
      </c>
      <c r="D254" s="6" t="s">
        <v>133</v>
      </c>
      <c r="E254" s="6"/>
      <c r="F254" s="7" t="s">
        <v>0</v>
      </c>
      <c r="G254" s="6" t="s">
        <v>0</v>
      </c>
      <c r="H254" s="6" t="s">
        <v>0</v>
      </c>
      <c r="I254" s="15"/>
    </row>
    <row r="255" spans="1:9" x14ac:dyDescent="0.25">
      <c r="A255" s="2" t="s">
        <v>5</v>
      </c>
      <c r="B255" s="2" t="s">
        <v>138</v>
      </c>
      <c r="C255" s="26" t="s">
        <v>0</v>
      </c>
      <c r="D255" s="2" t="s">
        <v>139</v>
      </c>
      <c r="E255" s="1"/>
      <c r="F255" s="4" t="s">
        <v>185</v>
      </c>
      <c r="G255" s="15">
        <f>SUM(I255*0.59)</f>
        <v>367.57</v>
      </c>
      <c r="H255" s="15">
        <f>SUM(I255*0.56)</f>
        <v>348.88000000000005</v>
      </c>
      <c r="I255" s="15">
        <v>623</v>
      </c>
    </row>
    <row r="256" spans="1:9" x14ac:dyDescent="0.25">
      <c r="A256" s="2" t="s">
        <v>0</v>
      </c>
      <c r="B256" s="1" t="s">
        <v>96</v>
      </c>
      <c r="C256" s="1" t="s">
        <v>97</v>
      </c>
      <c r="D256" s="2" t="s">
        <v>45</v>
      </c>
      <c r="F256" t="s">
        <v>0</v>
      </c>
      <c r="G256" s="1" t="s">
        <v>0</v>
      </c>
      <c r="H256" s="1" t="s">
        <v>0</v>
      </c>
      <c r="I256" s="15"/>
    </row>
    <row r="257" spans="1:9" x14ac:dyDescent="0.25">
      <c r="A257" s="2" t="s">
        <v>0</v>
      </c>
      <c r="B257" s="1" t="s">
        <v>105</v>
      </c>
      <c r="C257" s="1" t="s">
        <v>121</v>
      </c>
      <c r="D257" s="1" t="s">
        <v>122</v>
      </c>
      <c r="E257" s="1"/>
      <c r="F257" t="s">
        <v>0</v>
      </c>
      <c r="G257" s="1" t="s">
        <v>0</v>
      </c>
      <c r="H257" s="1" t="s">
        <v>0</v>
      </c>
      <c r="I257" s="15"/>
    </row>
    <row r="258" spans="1:9" x14ac:dyDescent="0.25">
      <c r="A258" s="2" t="s">
        <v>0</v>
      </c>
      <c r="B258" s="1" t="s">
        <v>123</v>
      </c>
      <c r="C258" s="1" t="s">
        <v>124</v>
      </c>
      <c r="D258" s="1" t="s">
        <v>125</v>
      </c>
      <c r="E258" s="1"/>
      <c r="F258" t="s">
        <v>0</v>
      </c>
      <c r="G258" s="1" t="s">
        <v>0</v>
      </c>
      <c r="H258" s="1" t="s">
        <v>0</v>
      </c>
      <c r="I258" s="15"/>
    </row>
    <row r="259" spans="1:9" x14ac:dyDescent="0.25">
      <c r="A259" s="2" t="s">
        <v>0</v>
      </c>
      <c r="B259" s="1" t="s">
        <v>79</v>
      </c>
      <c r="C259" s="1" t="s">
        <v>126</v>
      </c>
      <c r="D259" s="1" t="s">
        <v>127</v>
      </c>
      <c r="E259" s="1"/>
      <c r="F259" t="s">
        <v>0</v>
      </c>
      <c r="G259" s="1" t="s">
        <v>0</v>
      </c>
      <c r="H259" s="1" t="s">
        <v>0</v>
      </c>
      <c r="I259" s="15"/>
    </row>
    <row r="260" spans="1:9" x14ac:dyDescent="0.25">
      <c r="A260" s="2" t="s">
        <v>0</v>
      </c>
      <c r="B260" s="1" t="s">
        <v>62</v>
      </c>
      <c r="C260" s="1" t="s">
        <v>128</v>
      </c>
      <c r="D260" s="1" t="s">
        <v>64</v>
      </c>
      <c r="E260" s="1"/>
      <c r="F260" t="s">
        <v>0</v>
      </c>
      <c r="G260" s="1" t="s">
        <v>0</v>
      </c>
      <c r="H260" s="1" t="s">
        <v>0</v>
      </c>
      <c r="I260" s="15"/>
    </row>
    <row r="261" spans="1:9" x14ac:dyDescent="0.25">
      <c r="A261" s="2" t="s">
        <v>0</v>
      </c>
      <c r="B261" s="1" t="s">
        <v>8</v>
      </c>
      <c r="C261" s="1" t="s">
        <v>129</v>
      </c>
      <c r="D261" s="1" t="s">
        <v>10</v>
      </c>
      <c r="E261" s="1"/>
      <c r="F261" t="s">
        <v>0</v>
      </c>
      <c r="G261" s="1" t="s">
        <v>0</v>
      </c>
      <c r="H261" s="1" t="s">
        <v>0</v>
      </c>
      <c r="I261" s="15"/>
    </row>
    <row r="262" spans="1:9" x14ac:dyDescent="0.25">
      <c r="A262" s="2" t="s">
        <v>0</v>
      </c>
      <c r="B262" s="1" t="s">
        <v>130</v>
      </c>
      <c r="C262" s="1" t="s">
        <v>131</v>
      </c>
      <c r="D262" s="1" t="s">
        <v>13</v>
      </c>
      <c r="E262" s="1"/>
      <c r="F262" t="s">
        <v>0</v>
      </c>
      <c r="G262" s="1" t="s">
        <v>0</v>
      </c>
      <c r="H262" s="1" t="s">
        <v>0</v>
      </c>
      <c r="I262" s="15"/>
    </row>
    <row r="263" spans="1:9" x14ac:dyDescent="0.25">
      <c r="A263" s="2" t="s">
        <v>0</v>
      </c>
      <c r="B263" s="1" t="s">
        <v>68</v>
      </c>
      <c r="C263" s="1" t="s">
        <v>15</v>
      </c>
      <c r="D263" s="1" t="s">
        <v>69</v>
      </c>
      <c r="E263" s="1"/>
      <c r="F263" t="s">
        <v>0</v>
      </c>
      <c r="G263" s="1" t="s">
        <v>0</v>
      </c>
      <c r="H263" s="1" t="s">
        <v>0</v>
      </c>
      <c r="I263" s="15"/>
    </row>
    <row r="264" spans="1:9" x14ac:dyDescent="0.25">
      <c r="A264" s="2" t="s">
        <v>0</v>
      </c>
      <c r="B264" s="1" t="s">
        <v>62</v>
      </c>
      <c r="C264" s="1" t="s">
        <v>70</v>
      </c>
      <c r="D264" s="1" t="s">
        <v>64</v>
      </c>
      <c r="E264" s="1"/>
      <c r="F264" t="s">
        <v>0</v>
      </c>
      <c r="G264" s="1" t="s">
        <v>0</v>
      </c>
      <c r="H264" s="1" t="s">
        <v>0</v>
      </c>
      <c r="I264" s="15"/>
    </row>
    <row r="265" spans="1:9" ht="15.75" thickBot="1" x14ac:dyDescent="0.3">
      <c r="A265" s="5" t="s">
        <v>0</v>
      </c>
      <c r="B265" s="6" t="s">
        <v>132</v>
      </c>
      <c r="C265" s="6" t="s">
        <v>84</v>
      </c>
      <c r="D265" s="6" t="s">
        <v>133</v>
      </c>
      <c r="E265" s="6"/>
      <c r="F265" s="7" t="s">
        <v>0</v>
      </c>
      <c r="G265" s="6" t="s">
        <v>0</v>
      </c>
      <c r="H265" s="6" t="s">
        <v>0</v>
      </c>
      <c r="I265" s="15"/>
    </row>
    <row r="266" spans="1:9" x14ac:dyDescent="0.25">
      <c r="A266" s="2" t="s">
        <v>5</v>
      </c>
      <c r="B266" s="2" t="s">
        <v>140</v>
      </c>
      <c r="C266" s="26" t="s">
        <v>0</v>
      </c>
      <c r="D266" s="2" t="s">
        <v>141</v>
      </c>
      <c r="E266" s="1"/>
      <c r="F266" s="4" t="s">
        <v>187</v>
      </c>
      <c r="G266" s="15">
        <f>SUM(I266*0.59)</f>
        <v>254.29</v>
      </c>
      <c r="H266" s="15">
        <f>SUM(I266*0.56)</f>
        <v>241.36</v>
      </c>
      <c r="I266" s="15">
        <v>431</v>
      </c>
    </row>
    <row r="267" spans="1:9" x14ac:dyDescent="0.25">
      <c r="A267" s="2" t="s">
        <v>0</v>
      </c>
      <c r="B267" s="1" t="s">
        <v>142</v>
      </c>
      <c r="C267" s="1" t="s">
        <v>143</v>
      </c>
      <c r="D267" s="2" t="s">
        <v>144</v>
      </c>
      <c r="F267" t="s">
        <v>0</v>
      </c>
      <c r="G267" s="1" t="s">
        <v>0</v>
      </c>
      <c r="H267" s="1" t="s">
        <v>0</v>
      </c>
      <c r="I267" s="15"/>
    </row>
    <row r="268" spans="1:9" x14ac:dyDescent="0.25">
      <c r="A268" s="2" t="s">
        <v>0</v>
      </c>
      <c r="B268" s="14" t="s">
        <v>201</v>
      </c>
      <c r="C268" s="1" t="s">
        <v>146</v>
      </c>
      <c r="D268" s="1" t="s">
        <v>147</v>
      </c>
      <c r="E268" s="1"/>
      <c r="F268" t="s">
        <v>0</v>
      </c>
      <c r="G268" s="1" t="s">
        <v>0</v>
      </c>
      <c r="H268" s="1" t="s">
        <v>0</v>
      </c>
      <c r="I268" s="15"/>
    </row>
    <row r="269" spans="1:9" x14ac:dyDescent="0.25">
      <c r="A269" s="2" t="s">
        <v>0</v>
      </c>
      <c r="B269" s="1" t="s">
        <v>79</v>
      </c>
      <c r="C269" s="1" t="s">
        <v>148</v>
      </c>
      <c r="D269" s="1" t="s">
        <v>81</v>
      </c>
      <c r="E269" s="1"/>
      <c r="F269" t="s">
        <v>0</v>
      </c>
      <c r="G269" s="1" t="s">
        <v>0</v>
      </c>
      <c r="H269" s="1" t="s">
        <v>0</v>
      </c>
      <c r="I269" s="15"/>
    </row>
    <row r="270" spans="1:9" x14ac:dyDescent="0.25">
      <c r="A270" s="2" t="s">
        <v>0</v>
      </c>
      <c r="B270" s="1" t="s">
        <v>123</v>
      </c>
      <c r="C270" s="1" t="s">
        <v>149</v>
      </c>
      <c r="D270" s="1" t="s">
        <v>150</v>
      </c>
      <c r="E270" s="1"/>
      <c r="F270" t="s">
        <v>0</v>
      </c>
      <c r="G270" s="1" t="s">
        <v>0</v>
      </c>
      <c r="H270" s="1" t="s">
        <v>0</v>
      </c>
      <c r="I270" s="15"/>
    </row>
    <row r="271" spans="1:9" x14ac:dyDescent="0.25">
      <c r="A271" s="2" t="s">
        <v>0</v>
      </c>
      <c r="B271" s="1" t="s">
        <v>62</v>
      </c>
      <c r="C271" s="1" t="s">
        <v>151</v>
      </c>
      <c r="D271" s="1" t="s">
        <v>64</v>
      </c>
      <c r="E271" s="1"/>
      <c r="F271" t="s">
        <v>0</v>
      </c>
      <c r="G271" s="1" t="s">
        <v>0</v>
      </c>
      <c r="H271" s="1" t="s">
        <v>0</v>
      </c>
      <c r="I271" s="15"/>
    </row>
    <row r="272" spans="1:9" x14ac:dyDescent="0.25">
      <c r="A272" s="2" t="s">
        <v>0</v>
      </c>
      <c r="B272" s="1" t="s">
        <v>8</v>
      </c>
      <c r="C272" s="1" t="s">
        <v>152</v>
      </c>
      <c r="D272" s="1" t="s">
        <v>12</v>
      </c>
      <c r="E272" s="1"/>
      <c r="F272" t="s">
        <v>0</v>
      </c>
      <c r="G272" s="1" t="s">
        <v>0</v>
      </c>
      <c r="H272" s="1" t="s">
        <v>0</v>
      </c>
      <c r="I272" s="15"/>
    </row>
    <row r="273" spans="1:9" x14ac:dyDescent="0.25">
      <c r="A273" s="2" t="s">
        <v>0</v>
      </c>
      <c r="B273" s="1" t="s">
        <v>130</v>
      </c>
      <c r="C273" s="1" t="s">
        <v>153</v>
      </c>
      <c r="D273" s="1" t="s">
        <v>13</v>
      </c>
      <c r="E273" s="1"/>
      <c r="F273" t="s">
        <v>0</v>
      </c>
      <c r="G273" s="1" t="s">
        <v>0</v>
      </c>
      <c r="H273" s="1" t="s">
        <v>0</v>
      </c>
      <c r="I273" s="15"/>
    </row>
    <row r="274" spans="1:9" x14ac:dyDescent="0.25">
      <c r="A274" s="2" t="s">
        <v>0</v>
      </c>
      <c r="B274" s="1" t="s">
        <v>62</v>
      </c>
      <c r="C274" s="1" t="s">
        <v>15</v>
      </c>
      <c r="D274" s="1" t="s">
        <v>64</v>
      </c>
      <c r="E274" s="1"/>
      <c r="F274" t="s">
        <v>0</v>
      </c>
      <c r="G274" s="1" t="s">
        <v>0</v>
      </c>
      <c r="H274" s="1" t="s">
        <v>0</v>
      </c>
      <c r="I274" s="15"/>
    </row>
    <row r="275" spans="1:9" ht="15.75" thickBot="1" x14ac:dyDescent="0.3">
      <c r="A275" s="5" t="s">
        <v>0</v>
      </c>
      <c r="B275" s="6" t="s">
        <v>132</v>
      </c>
      <c r="C275" s="6" t="s">
        <v>84</v>
      </c>
      <c r="D275" s="6" t="s">
        <v>133</v>
      </c>
      <c r="E275" s="6"/>
      <c r="F275" s="7" t="s">
        <v>0</v>
      </c>
      <c r="G275" s="6" t="s">
        <v>0</v>
      </c>
      <c r="H275" s="6" t="s">
        <v>0</v>
      </c>
      <c r="I275" s="15"/>
    </row>
    <row r="276" spans="1:9" x14ac:dyDescent="0.25">
      <c r="A276" s="2" t="s">
        <v>5</v>
      </c>
      <c r="B276" s="2" t="s">
        <v>154</v>
      </c>
      <c r="C276" s="26" t="s">
        <v>0</v>
      </c>
      <c r="D276" s="2" t="s">
        <v>155</v>
      </c>
      <c r="E276" s="1"/>
      <c r="F276" s="4" t="s">
        <v>187</v>
      </c>
      <c r="G276" s="15">
        <f>SUM(I276*0.59)</f>
        <v>282.60999999999996</v>
      </c>
      <c r="H276" s="15">
        <f>SUM(I276*0.56)</f>
        <v>268.24</v>
      </c>
      <c r="I276" s="15">
        <v>479</v>
      </c>
    </row>
    <row r="277" spans="1:9" x14ac:dyDescent="0.25">
      <c r="A277" s="2" t="s">
        <v>0</v>
      </c>
      <c r="B277" s="1" t="s">
        <v>142</v>
      </c>
      <c r="C277" s="1" t="s">
        <v>143</v>
      </c>
      <c r="D277" s="2" t="s">
        <v>144</v>
      </c>
      <c r="F277" t="s">
        <v>0</v>
      </c>
      <c r="G277" s="1" t="s">
        <v>0</v>
      </c>
      <c r="H277" s="1" t="s">
        <v>0</v>
      </c>
      <c r="I277" s="15"/>
    </row>
    <row r="278" spans="1:9" x14ac:dyDescent="0.25">
      <c r="A278" s="2" t="s">
        <v>0</v>
      </c>
      <c r="B278" s="14" t="s">
        <v>201</v>
      </c>
      <c r="C278" s="1" t="s">
        <v>146</v>
      </c>
      <c r="D278" s="1" t="s">
        <v>147</v>
      </c>
      <c r="E278" s="1"/>
      <c r="F278" t="s">
        <v>0</v>
      </c>
      <c r="G278" s="1" t="s">
        <v>0</v>
      </c>
      <c r="H278" s="1" t="s">
        <v>0</v>
      </c>
      <c r="I278" s="15"/>
    </row>
    <row r="279" spans="1:9" x14ac:dyDescent="0.25">
      <c r="A279" s="2" t="s">
        <v>0</v>
      </c>
      <c r="B279" s="1" t="s">
        <v>79</v>
      </c>
      <c r="C279" s="1" t="s">
        <v>148</v>
      </c>
      <c r="D279" s="1" t="s">
        <v>81</v>
      </c>
      <c r="E279" s="1"/>
      <c r="F279" t="s">
        <v>0</v>
      </c>
      <c r="G279" s="1" t="s">
        <v>0</v>
      </c>
      <c r="H279" s="1" t="s">
        <v>0</v>
      </c>
      <c r="I279" s="15"/>
    </row>
    <row r="280" spans="1:9" x14ac:dyDescent="0.25">
      <c r="A280" s="2" t="s">
        <v>0</v>
      </c>
      <c r="B280" s="1" t="s">
        <v>123</v>
      </c>
      <c r="C280" s="1" t="s">
        <v>149</v>
      </c>
      <c r="D280" s="1" t="s">
        <v>150</v>
      </c>
      <c r="E280" s="1"/>
      <c r="F280" t="s">
        <v>0</v>
      </c>
      <c r="G280" s="1" t="s">
        <v>0</v>
      </c>
      <c r="H280" s="1" t="s">
        <v>0</v>
      </c>
      <c r="I280" s="15"/>
    </row>
    <row r="281" spans="1:9" x14ac:dyDescent="0.25">
      <c r="A281" s="2" t="s">
        <v>0</v>
      </c>
      <c r="B281" s="1" t="s">
        <v>62</v>
      </c>
      <c r="C281" s="1" t="s">
        <v>151</v>
      </c>
      <c r="D281" s="1" t="s">
        <v>64</v>
      </c>
      <c r="E281" s="1"/>
      <c r="F281" t="s">
        <v>0</v>
      </c>
      <c r="G281" s="1" t="s">
        <v>0</v>
      </c>
      <c r="H281" s="1" t="s">
        <v>0</v>
      </c>
      <c r="I281" s="15"/>
    </row>
    <row r="282" spans="1:9" x14ac:dyDescent="0.25">
      <c r="A282" s="2" t="s">
        <v>0</v>
      </c>
      <c r="B282" s="1" t="s">
        <v>8</v>
      </c>
      <c r="C282" s="1" t="s">
        <v>152</v>
      </c>
      <c r="D282" s="1" t="s">
        <v>12</v>
      </c>
      <c r="E282" s="1"/>
      <c r="F282" t="s">
        <v>0</v>
      </c>
      <c r="G282" s="1" t="s">
        <v>0</v>
      </c>
      <c r="H282" s="1" t="s">
        <v>0</v>
      </c>
      <c r="I282" s="15"/>
    </row>
    <row r="283" spans="1:9" x14ac:dyDescent="0.25">
      <c r="A283" s="2" t="s">
        <v>0</v>
      </c>
      <c r="B283" s="1" t="s">
        <v>130</v>
      </c>
      <c r="C283" s="1" t="s">
        <v>153</v>
      </c>
      <c r="D283" s="1" t="s">
        <v>13</v>
      </c>
      <c r="E283" s="1"/>
      <c r="F283" t="s">
        <v>0</v>
      </c>
      <c r="G283" s="1" t="s">
        <v>0</v>
      </c>
      <c r="H283" s="1" t="s">
        <v>0</v>
      </c>
      <c r="I283" s="15"/>
    </row>
    <row r="284" spans="1:9" x14ac:dyDescent="0.25">
      <c r="A284" s="2" t="s">
        <v>0</v>
      </c>
      <c r="B284" s="1" t="s">
        <v>62</v>
      </c>
      <c r="C284" s="1" t="s">
        <v>15</v>
      </c>
      <c r="D284" s="1" t="s">
        <v>64</v>
      </c>
      <c r="E284" s="1"/>
      <c r="F284" t="s">
        <v>0</v>
      </c>
      <c r="G284" s="1" t="s">
        <v>0</v>
      </c>
      <c r="H284" s="1" t="s">
        <v>0</v>
      </c>
      <c r="I284" s="15"/>
    </row>
    <row r="285" spans="1:9" ht="15.75" thickBot="1" x14ac:dyDescent="0.3">
      <c r="A285" s="5" t="s">
        <v>0</v>
      </c>
      <c r="B285" s="6" t="s">
        <v>132</v>
      </c>
      <c r="C285" s="6" t="s">
        <v>84</v>
      </c>
      <c r="D285" s="6" t="s">
        <v>133</v>
      </c>
      <c r="E285" s="6"/>
      <c r="F285" s="7" t="s">
        <v>0</v>
      </c>
      <c r="G285" s="6" t="s">
        <v>0</v>
      </c>
      <c r="H285" s="6" t="s">
        <v>0</v>
      </c>
      <c r="I285" s="15"/>
    </row>
    <row r="286" spans="1:9" x14ac:dyDescent="0.25">
      <c r="A286" s="2" t="s">
        <v>5</v>
      </c>
      <c r="B286" s="2" t="s">
        <v>156</v>
      </c>
      <c r="C286" s="25" t="s">
        <v>0</v>
      </c>
      <c r="D286" s="2" t="s">
        <v>157</v>
      </c>
      <c r="E286" s="1"/>
      <c r="F286" s="4" t="s">
        <v>187</v>
      </c>
      <c r="G286" s="15">
        <f>SUM(I286*0.59)</f>
        <v>270.81</v>
      </c>
      <c r="H286" s="15">
        <f>SUM(I286*0.56)</f>
        <v>257.04000000000002</v>
      </c>
      <c r="I286" s="15">
        <v>459</v>
      </c>
    </row>
    <row r="287" spans="1:9" x14ac:dyDescent="0.25">
      <c r="A287" s="2" t="s">
        <v>0</v>
      </c>
      <c r="B287" s="1" t="s">
        <v>142</v>
      </c>
      <c r="C287" s="1" t="s">
        <v>143</v>
      </c>
      <c r="D287" s="2" t="s">
        <v>144</v>
      </c>
      <c r="F287" t="s">
        <v>0</v>
      </c>
      <c r="G287" s="1" t="s">
        <v>0</v>
      </c>
      <c r="H287" s="1" t="s">
        <v>0</v>
      </c>
      <c r="I287" s="15"/>
    </row>
    <row r="288" spans="1:9" x14ac:dyDescent="0.25">
      <c r="A288" s="2" t="s">
        <v>0</v>
      </c>
      <c r="B288" s="14" t="s">
        <v>201</v>
      </c>
      <c r="C288" s="1" t="s">
        <v>146</v>
      </c>
      <c r="D288" s="1" t="s">
        <v>147</v>
      </c>
      <c r="E288" s="1"/>
      <c r="F288" t="s">
        <v>0</v>
      </c>
      <c r="G288" s="1" t="s">
        <v>0</v>
      </c>
      <c r="H288" s="1" t="s">
        <v>0</v>
      </c>
      <c r="I288" s="15"/>
    </row>
    <row r="289" spans="1:9" x14ac:dyDescent="0.25">
      <c r="A289" s="2" t="s">
        <v>0</v>
      </c>
      <c r="B289" s="1" t="s">
        <v>79</v>
      </c>
      <c r="C289" s="1" t="s">
        <v>148</v>
      </c>
      <c r="D289" s="1" t="s">
        <v>81</v>
      </c>
      <c r="E289" s="1"/>
      <c r="F289" t="s">
        <v>0</v>
      </c>
      <c r="G289" s="1" t="s">
        <v>0</v>
      </c>
      <c r="H289" s="1" t="s">
        <v>0</v>
      </c>
      <c r="I289" s="15"/>
    </row>
    <row r="290" spans="1:9" x14ac:dyDescent="0.25">
      <c r="A290" s="2" t="s">
        <v>0</v>
      </c>
      <c r="B290" s="1" t="s">
        <v>123</v>
      </c>
      <c r="C290" s="1" t="s">
        <v>149</v>
      </c>
      <c r="D290" s="1" t="s">
        <v>150</v>
      </c>
      <c r="E290" s="1"/>
      <c r="F290" t="s">
        <v>0</v>
      </c>
      <c r="G290" s="1" t="s">
        <v>0</v>
      </c>
      <c r="H290" s="1" t="s">
        <v>0</v>
      </c>
      <c r="I290" s="15"/>
    </row>
    <row r="291" spans="1:9" x14ac:dyDescent="0.25">
      <c r="A291" s="2" t="s">
        <v>0</v>
      </c>
      <c r="B291" s="1" t="s">
        <v>62</v>
      </c>
      <c r="C291" s="1" t="s">
        <v>151</v>
      </c>
      <c r="D291" s="1" t="s">
        <v>64</v>
      </c>
      <c r="E291" s="1"/>
      <c r="F291" t="s">
        <v>0</v>
      </c>
      <c r="G291" s="1" t="s">
        <v>0</v>
      </c>
      <c r="H291" s="1" t="s">
        <v>0</v>
      </c>
      <c r="I291" s="15"/>
    </row>
    <row r="292" spans="1:9" x14ac:dyDescent="0.25">
      <c r="A292" s="2" t="s">
        <v>0</v>
      </c>
      <c r="B292" s="1" t="s">
        <v>8</v>
      </c>
      <c r="C292" s="1" t="s">
        <v>152</v>
      </c>
      <c r="D292" s="1" t="s">
        <v>12</v>
      </c>
      <c r="E292" s="1"/>
      <c r="F292" t="s">
        <v>0</v>
      </c>
      <c r="G292" s="1" t="s">
        <v>0</v>
      </c>
      <c r="H292" s="1" t="s">
        <v>0</v>
      </c>
      <c r="I292" s="15"/>
    </row>
    <row r="293" spans="1:9" x14ac:dyDescent="0.25">
      <c r="A293" s="2" t="s">
        <v>0</v>
      </c>
      <c r="B293" s="1" t="s">
        <v>130</v>
      </c>
      <c r="C293" s="1" t="s">
        <v>153</v>
      </c>
      <c r="D293" s="1" t="s">
        <v>13</v>
      </c>
      <c r="E293" s="1"/>
      <c r="F293" t="s">
        <v>0</v>
      </c>
      <c r="G293" s="1" t="s">
        <v>0</v>
      </c>
      <c r="H293" s="1" t="s">
        <v>0</v>
      </c>
      <c r="I293" s="15"/>
    </row>
    <row r="294" spans="1:9" x14ac:dyDescent="0.25">
      <c r="A294" s="2" t="s">
        <v>0</v>
      </c>
      <c r="B294" s="1" t="s">
        <v>62</v>
      </c>
      <c r="C294" s="1" t="s">
        <v>15</v>
      </c>
      <c r="D294" s="1" t="s">
        <v>64</v>
      </c>
      <c r="E294" s="1"/>
      <c r="F294" t="s">
        <v>0</v>
      </c>
      <c r="G294" s="1" t="s">
        <v>0</v>
      </c>
      <c r="H294" s="1" t="s">
        <v>0</v>
      </c>
      <c r="I294" s="15"/>
    </row>
    <row r="295" spans="1:9" ht="15.75" thickBot="1" x14ac:dyDescent="0.3">
      <c r="A295" s="5" t="s">
        <v>0</v>
      </c>
      <c r="B295" s="6" t="s">
        <v>132</v>
      </c>
      <c r="C295" s="6" t="s">
        <v>84</v>
      </c>
      <c r="D295" s="6" t="s">
        <v>133</v>
      </c>
      <c r="E295" s="6"/>
      <c r="F295" s="7" t="s">
        <v>0</v>
      </c>
      <c r="G295" s="6" t="s">
        <v>0</v>
      </c>
      <c r="H295" s="6" t="s">
        <v>0</v>
      </c>
      <c r="I295" s="15"/>
    </row>
    <row r="296" spans="1:9" x14ac:dyDescent="0.25">
      <c r="A296" s="2" t="s">
        <v>5</v>
      </c>
      <c r="B296" s="2" t="s">
        <v>158</v>
      </c>
      <c r="C296" s="24" t="s">
        <v>0</v>
      </c>
      <c r="D296" s="2" t="s">
        <v>159</v>
      </c>
      <c r="E296" s="1"/>
      <c r="F296" s="4" t="s">
        <v>187</v>
      </c>
      <c r="G296" s="15">
        <f>SUM(I296*0.59)</f>
        <v>299.13</v>
      </c>
      <c r="H296" s="15">
        <f>SUM(I296*0.56)</f>
        <v>283.92</v>
      </c>
      <c r="I296" s="15">
        <v>507</v>
      </c>
    </row>
    <row r="297" spans="1:9" x14ac:dyDescent="0.25">
      <c r="A297" s="2" t="s">
        <v>0</v>
      </c>
      <c r="B297" s="1" t="s">
        <v>142</v>
      </c>
      <c r="C297" s="1" t="s">
        <v>143</v>
      </c>
      <c r="D297" s="2" t="s">
        <v>144</v>
      </c>
      <c r="F297" t="s">
        <v>0</v>
      </c>
      <c r="G297" s="1" t="s">
        <v>0</v>
      </c>
      <c r="H297" s="1" t="s">
        <v>0</v>
      </c>
      <c r="I297" s="15"/>
    </row>
    <row r="298" spans="1:9" x14ac:dyDescent="0.25">
      <c r="A298" s="2" t="s">
        <v>0</v>
      </c>
      <c r="B298" s="1" t="s">
        <v>145</v>
      </c>
      <c r="C298" s="1" t="s">
        <v>146</v>
      </c>
      <c r="D298" s="1" t="s">
        <v>147</v>
      </c>
      <c r="E298" s="1"/>
      <c r="F298" t="s">
        <v>0</v>
      </c>
      <c r="G298" s="1" t="s">
        <v>0</v>
      </c>
      <c r="H298" s="1" t="s">
        <v>0</v>
      </c>
      <c r="I298" s="15"/>
    </row>
    <row r="299" spans="1:9" x14ac:dyDescent="0.25">
      <c r="A299" s="2" t="s">
        <v>0</v>
      </c>
      <c r="B299" s="1" t="s">
        <v>79</v>
      </c>
      <c r="C299" s="1" t="s">
        <v>148</v>
      </c>
      <c r="D299" s="1" t="s">
        <v>81</v>
      </c>
      <c r="E299" s="1"/>
      <c r="F299" t="s">
        <v>0</v>
      </c>
      <c r="G299" s="1" t="s">
        <v>0</v>
      </c>
      <c r="H299" s="1" t="s">
        <v>0</v>
      </c>
      <c r="I299" s="15"/>
    </row>
    <row r="300" spans="1:9" x14ac:dyDescent="0.25">
      <c r="A300" s="2" t="s">
        <v>0</v>
      </c>
      <c r="B300" s="1" t="s">
        <v>123</v>
      </c>
      <c r="C300" s="1" t="s">
        <v>149</v>
      </c>
      <c r="D300" s="1" t="s">
        <v>150</v>
      </c>
      <c r="E300" s="1"/>
      <c r="F300" t="s">
        <v>0</v>
      </c>
      <c r="G300" s="1" t="s">
        <v>0</v>
      </c>
      <c r="H300" s="1" t="s">
        <v>0</v>
      </c>
      <c r="I300" s="15"/>
    </row>
    <row r="301" spans="1:9" x14ac:dyDescent="0.25">
      <c r="A301" s="2" t="s">
        <v>0</v>
      </c>
      <c r="B301" s="1" t="s">
        <v>62</v>
      </c>
      <c r="C301" s="1" t="s">
        <v>151</v>
      </c>
      <c r="D301" s="1" t="s">
        <v>64</v>
      </c>
      <c r="E301" s="1"/>
      <c r="F301" t="s">
        <v>0</v>
      </c>
      <c r="G301" s="1" t="s">
        <v>0</v>
      </c>
      <c r="H301" s="1" t="s">
        <v>0</v>
      </c>
      <c r="I301" s="15"/>
    </row>
    <row r="302" spans="1:9" x14ac:dyDescent="0.25">
      <c r="A302" s="2" t="s">
        <v>0</v>
      </c>
      <c r="B302" s="1" t="s">
        <v>8</v>
      </c>
      <c r="C302" s="1" t="s">
        <v>152</v>
      </c>
      <c r="D302" s="1" t="s">
        <v>12</v>
      </c>
      <c r="E302" s="1"/>
      <c r="F302" t="s">
        <v>0</v>
      </c>
      <c r="G302" s="1" t="s">
        <v>0</v>
      </c>
      <c r="H302" s="1" t="s">
        <v>0</v>
      </c>
      <c r="I302" s="15"/>
    </row>
    <row r="303" spans="1:9" x14ac:dyDescent="0.25">
      <c r="A303" s="2" t="s">
        <v>0</v>
      </c>
      <c r="B303" s="1" t="s">
        <v>130</v>
      </c>
      <c r="C303" s="1" t="s">
        <v>153</v>
      </c>
      <c r="D303" s="1" t="s">
        <v>13</v>
      </c>
      <c r="E303" s="1"/>
      <c r="F303" t="s">
        <v>0</v>
      </c>
      <c r="G303" s="1" t="s">
        <v>0</v>
      </c>
      <c r="H303" s="1" t="s">
        <v>0</v>
      </c>
      <c r="I303" s="15"/>
    </row>
    <row r="304" spans="1:9" x14ac:dyDescent="0.25">
      <c r="A304" s="2" t="s">
        <v>0</v>
      </c>
      <c r="B304" s="1" t="s">
        <v>62</v>
      </c>
      <c r="C304" s="1" t="s">
        <v>15</v>
      </c>
      <c r="D304" s="1" t="s">
        <v>64</v>
      </c>
      <c r="E304" s="1"/>
      <c r="F304" t="s">
        <v>0</v>
      </c>
      <c r="G304" s="1" t="s">
        <v>0</v>
      </c>
      <c r="H304" s="1" t="s">
        <v>0</v>
      </c>
      <c r="I304" s="15"/>
    </row>
    <row r="305" spans="1:9" ht="15.75" thickBot="1" x14ac:dyDescent="0.3">
      <c r="A305" s="5" t="s">
        <v>0</v>
      </c>
      <c r="B305" s="6" t="s">
        <v>132</v>
      </c>
      <c r="C305" s="6" t="s">
        <v>84</v>
      </c>
      <c r="D305" s="6" t="s">
        <v>133</v>
      </c>
      <c r="E305" s="6"/>
      <c r="F305" s="7" t="s">
        <v>0</v>
      </c>
      <c r="G305" s="6" t="s">
        <v>0</v>
      </c>
      <c r="H305" s="6" t="s">
        <v>0</v>
      </c>
      <c r="I305" s="15"/>
    </row>
    <row r="306" spans="1:9" x14ac:dyDescent="0.25">
      <c r="A306" s="2" t="s">
        <v>5</v>
      </c>
      <c r="B306" s="2" t="s">
        <v>160</v>
      </c>
      <c r="C306" s="24" t="s">
        <v>0</v>
      </c>
      <c r="D306" s="2" t="s">
        <v>161</v>
      </c>
      <c r="E306" s="1"/>
      <c r="F306" s="4" t="s">
        <v>186</v>
      </c>
      <c r="G306" s="15">
        <f>SUM(I306*0.59)</f>
        <v>297.35999999999996</v>
      </c>
      <c r="H306" s="15">
        <f>SUM(I306*0.56)</f>
        <v>282.24</v>
      </c>
      <c r="I306" s="15">
        <v>504</v>
      </c>
    </row>
    <row r="307" spans="1:9" x14ac:dyDescent="0.25">
      <c r="A307" s="2" t="s">
        <v>0</v>
      </c>
      <c r="B307" s="1" t="s">
        <v>162</v>
      </c>
      <c r="C307" s="1" t="s">
        <v>163</v>
      </c>
      <c r="D307" s="2" t="s">
        <v>19</v>
      </c>
      <c r="F307" t="s">
        <v>0</v>
      </c>
      <c r="G307" s="1" t="s">
        <v>0</v>
      </c>
      <c r="H307" s="1" t="s">
        <v>0</v>
      </c>
      <c r="I307" s="15"/>
    </row>
    <row r="308" spans="1:9" x14ac:dyDescent="0.25">
      <c r="A308" s="2" t="s">
        <v>0</v>
      </c>
      <c r="B308" s="1" t="s">
        <v>164</v>
      </c>
      <c r="C308" s="1" t="s">
        <v>165</v>
      </c>
      <c r="D308" s="1" t="s">
        <v>166</v>
      </c>
      <c r="E308" s="1"/>
      <c r="F308" t="s">
        <v>0</v>
      </c>
      <c r="G308" s="1" t="s">
        <v>0</v>
      </c>
      <c r="H308" s="1" t="s">
        <v>0</v>
      </c>
      <c r="I308" s="15"/>
    </row>
    <row r="309" spans="1:9" x14ac:dyDescent="0.25">
      <c r="A309" s="2" t="s">
        <v>0</v>
      </c>
      <c r="B309" s="1" t="s">
        <v>167</v>
      </c>
      <c r="C309" s="1" t="s">
        <v>168</v>
      </c>
      <c r="D309" s="1" t="s">
        <v>81</v>
      </c>
      <c r="E309" s="1"/>
      <c r="F309" t="s">
        <v>0</v>
      </c>
      <c r="G309" s="1" t="s">
        <v>0</v>
      </c>
      <c r="H309" s="1" t="s">
        <v>0</v>
      </c>
      <c r="I309" s="15"/>
    </row>
    <row r="310" spans="1:9" x14ac:dyDescent="0.25">
      <c r="A310" s="2" t="s">
        <v>0</v>
      </c>
      <c r="B310" s="1" t="s">
        <v>96</v>
      </c>
      <c r="C310" s="1" t="s">
        <v>44</v>
      </c>
      <c r="D310" s="1" t="s">
        <v>45</v>
      </c>
      <c r="E310" s="1"/>
      <c r="F310" t="s">
        <v>0</v>
      </c>
      <c r="G310" s="1" t="s">
        <v>0</v>
      </c>
      <c r="H310" s="1" t="s">
        <v>0</v>
      </c>
      <c r="I310" s="15"/>
    </row>
    <row r="311" spans="1:9" x14ac:dyDescent="0.25">
      <c r="A311" s="2" t="s">
        <v>0</v>
      </c>
      <c r="B311" s="1" t="s">
        <v>105</v>
      </c>
      <c r="C311" s="1" t="s">
        <v>169</v>
      </c>
      <c r="D311" s="1" t="s">
        <v>107</v>
      </c>
      <c r="E311" s="1"/>
      <c r="F311" t="s">
        <v>0</v>
      </c>
      <c r="G311" s="1" t="s">
        <v>0</v>
      </c>
      <c r="H311" s="1" t="s">
        <v>0</v>
      </c>
      <c r="I311" s="15"/>
    </row>
    <row r="312" spans="1:9" x14ac:dyDescent="0.25">
      <c r="A312" s="2" t="s">
        <v>0</v>
      </c>
      <c r="B312" s="1" t="s">
        <v>170</v>
      </c>
      <c r="C312" s="1" t="s">
        <v>171</v>
      </c>
      <c r="D312" s="1" t="s">
        <v>91</v>
      </c>
      <c r="E312" s="1"/>
      <c r="F312" t="s">
        <v>0</v>
      </c>
      <c r="G312" s="1" t="s">
        <v>0</v>
      </c>
      <c r="H312" s="1" t="s">
        <v>0</v>
      </c>
      <c r="I312" s="15"/>
    </row>
    <row r="313" spans="1:9" x14ac:dyDescent="0.25">
      <c r="A313" s="2" t="s">
        <v>0</v>
      </c>
      <c r="B313" s="1" t="s">
        <v>62</v>
      </c>
      <c r="C313" s="1" t="s">
        <v>172</v>
      </c>
      <c r="D313" s="1" t="s">
        <v>64</v>
      </c>
      <c r="E313" s="1"/>
      <c r="F313" t="s">
        <v>0</v>
      </c>
      <c r="G313" s="1" t="s">
        <v>0</v>
      </c>
      <c r="H313" s="1" t="s">
        <v>0</v>
      </c>
      <c r="I313" s="15"/>
    </row>
    <row r="314" spans="1:9" x14ac:dyDescent="0.25">
      <c r="A314" s="2" t="s">
        <v>0</v>
      </c>
      <c r="B314" s="1" t="s">
        <v>8</v>
      </c>
      <c r="C314" s="1" t="s">
        <v>9</v>
      </c>
      <c r="D314" s="1" t="s">
        <v>10</v>
      </c>
      <c r="E314" s="1"/>
      <c r="F314" t="s">
        <v>0</v>
      </c>
      <c r="G314" s="1" t="s">
        <v>0</v>
      </c>
      <c r="H314" s="1" t="s">
        <v>0</v>
      </c>
      <c r="I314" s="15"/>
    </row>
    <row r="315" spans="1:9" x14ac:dyDescent="0.25">
      <c r="A315" s="2" t="s">
        <v>0</v>
      </c>
      <c r="B315" s="1" t="s">
        <v>11</v>
      </c>
      <c r="C315" s="1" t="s">
        <v>12</v>
      </c>
      <c r="D315" s="1" t="s">
        <v>13</v>
      </c>
      <c r="E315" s="1"/>
      <c r="F315" t="s">
        <v>0</v>
      </c>
      <c r="G315" s="1" t="s">
        <v>0</v>
      </c>
      <c r="H315" s="1" t="s">
        <v>0</v>
      </c>
      <c r="I315" s="15"/>
    </row>
    <row r="316" spans="1:9" x14ac:dyDescent="0.25">
      <c r="A316" s="2" t="s">
        <v>0</v>
      </c>
      <c r="B316" s="1" t="s">
        <v>14</v>
      </c>
      <c r="C316" s="1" t="s">
        <v>15</v>
      </c>
      <c r="D316" s="1" t="s">
        <v>16</v>
      </c>
      <c r="E316" s="1"/>
      <c r="F316" t="s">
        <v>0</v>
      </c>
      <c r="G316" s="1" t="s">
        <v>0</v>
      </c>
      <c r="H316" s="1" t="s">
        <v>0</v>
      </c>
      <c r="I316" s="15"/>
    </row>
    <row r="317" spans="1:9" ht="15.75" thickBot="1" x14ac:dyDescent="0.3">
      <c r="A317" s="5" t="s">
        <v>0</v>
      </c>
      <c r="B317" s="6" t="s">
        <v>132</v>
      </c>
      <c r="C317" s="6" t="s">
        <v>84</v>
      </c>
      <c r="D317" s="6" t="s">
        <v>133</v>
      </c>
      <c r="E317" s="6"/>
      <c r="F317" s="7" t="s">
        <v>0</v>
      </c>
      <c r="G317" s="6" t="s">
        <v>0</v>
      </c>
      <c r="H317" s="6" t="s">
        <v>0</v>
      </c>
      <c r="I317" s="15"/>
    </row>
    <row r="318" spans="1:9" x14ac:dyDescent="0.25">
      <c r="A318" s="2" t="s">
        <v>5</v>
      </c>
      <c r="B318" s="2" t="s">
        <v>173</v>
      </c>
      <c r="C318" s="24" t="s">
        <v>0</v>
      </c>
      <c r="D318" s="2" t="s">
        <v>174</v>
      </c>
      <c r="E318" s="1"/>
      <c r="F318" s="4" t="s">
        <v>186</v>
      </c>
      <c r="G318" s="15">
        <f>SUM(I318*0.59)</f>
        <v>325.68</v>
      </c>
      <c r="H318" s="15">
        <f>SUM(I318*0.56)</f>
        <v>309.12</v>
      </c>
      <c r="I318" s="15">
        <v>552</v>
      </c>
    </row>
    <row r="319" spans="1:9" x14ac:dyDescent="0.25">
      <c r="A319" s="2" t="s">
        <v>0</v>
      </c>
      <c r="B319" s="1" t="s">
        <v>162</v>
      </c>
      <c r="C319" s="1" t="s">
        <v>163</v>
      </c>
      <c r="D319" s="2" t="s">
        <v>19</v>
      </c>
      <c r="F319" t="s">
        <v>0</v>
      </c>
      <c r="G319" s="1" t="s">
        <v>0</v>
      </c>
      <c r="H319" s="1" t="s">
        <v>0</v>
      </c>
      <c r="I319" s="15"/>
    </row>
    <row r="320" spans="1:9" x14ac:dyDescent="0.25">
      <c r="A320" s="2" t="s">
        <v>0</v>
      </c>
      <c r="B320" s="1" t="s">
        <v>62</v>
      </c>
      <c r="C320" s="1" t="s">
        <v>165</v>
      </c>
      <c r="D320" s="1" t="s">
        <v>64</v>
      </c>
      <c r="E320" s="1"/>
      <c r="F320" t="s">
        <v>0</v>
      </c>
      <c r="G320" s="1" t="s">
        <v>0</v>
      </c>
      <c r="H320" s="1" t="s">
        <v>0</v>
      </c>
      <c r="I320" s="15"/>
    </row>
    <row r="321" spans="1:9" x14ac:dyDescent="0.25">
      <c r="A321" s="2" t="s">
        <v>0</v>
      </c>
      <c r="B321" s="1" t="s">
        <v>167</v>
      </c>
      <c r="C321" s="1" t="s">
        <v>168</v>
      </c>
      <c r="D321" s="1" t="s">
        <v>81</v>
      </c>
      <c r="E321" s="1"/>
      <c r="F321" t="s">
        <v>0</v>
      </c>
      <c r="G321" s="1" t="s">
        <v>0</v>
      </c>
      <c r="H321" s="1" t="s">
        <v>0</v>
      </c>
      <c r="I321" s="15"/>
    </row>
    <row r="322" spans="1:9" x14ac:dyDescent="0.25">
      <c r="A322" s="2" t="s">
        <v>0</v>
      </c>
      <c r="B322" s="1" t="s">
        <v>96</v>
      </c>
      <c r="C322" s="1" t="s">
        <v>44</v>
      </c>
      <c r="D322" s="1" t="s">
        <v>45</v>
      </c>
      <c r="E322" s="1"/>
      <c r="F322" t="s">
        <v>0</v>
      </c>
      <c r="G322" s="1" t="s">
        <v>0</v>
      </c>
      <c r="H322" s="1" t="s">
        <v>0</v>
      </c>
      <c r="I322" s="15"/>
    </row>
    <row r="323" spans="1:9" x14ac:dyDescent="0.25">
      <c r="A323" s="2" t="s">
        <v>0</v>
      </c>
      <c r="B323" s="1" t="s">
        <v>105</v>
      </c>
      <c r="C323" s="1" t="s">
        <v>169</v>
      </c>
      <c r="D323" s="1" t="s">
        <v>107</v>
      </c>
      <c r="E323" s="1"/>
      <c r="F323" t="s">
        <v>0</v>
      </c>
      <c r="G323" s="1" t="s">
        <v>0</v>
      </c>
      <c r="H323" s="1" t="s">
        <v>0</v>
      </c>
      <c r="I323" s="15"/>
    </row>
    <row r="324" spans="1:9" x14ac:dyDescent="0.25">
      <c r="A324" s="2" t="s">
        <v>0</v>
      </c>
      <c r="B324" s="1" t="s">
        <v>170</v>
      </c>
      <c r="C324" s="1" t="s">
        <v>171</v>
      </c>
      <c r="D324" s="1" t="s">
        <v>91</v>
      </c>
      <c r="E324" s="1"/>
      <c r="F324" t="s">
        <v>0</v>
      </c>
      <c r="G324" s="1" t="s">
        <v>0</v>
      </c>
      <c r="H324" s="1" t="s">
        <v>0</v>
      </c>
      <c r="I324" s="15"/>
    </row>
    <row r="325" spans="1:9" x14ac:dyDescent="0.25">
      <c r="A325" s="2" t="s">
        <v>0</v>
      </c>
      <c r="B325" s="1" t="s">
        <v>62</v>
      </c>
      <c r="C325" s="1" t="s">
        <v>172</v>
      </c>
      <c r="D325" s="1" t="s">
        <v>64</v>
      </c>
      <c r="E325" s="1"/>
      <c r="F325" t="s">
        <v>0</v>
      </c>
      <c r="G325" s="1" t="s">
        <v>0</v>
      </c>
      <c r="H325" s="1" t="s">
        <v>0</v>
      </c>
      <c r="I325" s="15"/>
    </row>
    <row r="326" spans="1:9" x14ac:dyDescent="0.25">
      <c r="A326" s="2" t="s">
        <v>0</v>
      </c>
      <c r="B326" s="1" t="s">
        <v>8</v>
      </c>
      <c r="C326" s="1" t="s">
        <v>9</v>
      </c>
      <c r="D326" s="1" t="s">
        <v>10</v>
      </c>
      <c r="E326" s="1"/>
      <c r="F326" t="s">
        <v>0</v>
      </c>
      <c r="G326" s="1" t="s">
        <v>0</v>
      </c>
      <c r="H326" s="1" t="s">
        <v>0</v>
      </c>
      <c r="I326" s="15"/>
    </row>
    <row r="327" spans="1:9" x14ac:dyDescent="0.25">
      <c r="A327" s="2" t="s">
        <v>0</v>
      </c>
      <c r="B327" s="1" t="s">
        <v>11</v>
      </c>
      <c r="C327" s="1" t="s">
        <v>12</v>
      </c>
      <c r="D327" s="1" t="s">
        <v>13</v>
      </c>
      <c r="E327" s="1"/>
      <c r="F327" t="s">
        <v>0</v>
      </c>
      <c r="G327" s="1" t="s">
        <v>0</v>
      </c>
      <c r="H327" s="1" t="s">
        <v>0</v>
      </c>
      <c r="I327" s="15"/>
    </row>
    <row r="328" spans="1:9" x14ac:dyDescent="0.25">
      <c r="A328" s="2" t="s">
        <v>0</v>
      </c>
      <c r="B328" s="1" t="s">
        <v>14</v>
      </c>
      <c r="C328" s="1" t="s">
        <v>15</v>
      </c>
      <c r="D328" s="1" t="s">
        <v>16</v>
      </c>
      <c r="E328" s="1"/>
      <c r="F328" t="s">
        <v>0</v>
      </c>
      <c r="G328" s="1" t="s">
        <v>0</v>
      </c>
      <c r="H328" s="1" t="s">
        <v>0</v>
      </c>
      <c r="I328" s="15"/>
    </row>
    <row r="329" spans="1:9" ht="15.75" thickBot="1" x14ac:dyDescent="0.3">
      <c r="A329" s="5" t="s">
        <v>0</v>
      </c>
      <c r="B329" s="6" t="s">
        <v>132</v>
      </c>
      <c r="C329" s="6" t="s">
        <v>84</v>
      </c>
      <c r="D329" s="6" t="s">
        <v>133</v>
      </c>
      <c r="E329" s="6"/>
      <c r="F329" s="7" t="s">
        <v>0</v>
      </c>
      <c r="G329" s="6" t="s">
        <v>0</v>
      </c>
      <c r="H329" s="6" t="s">
        <v>0</v>
      </c>
      <c r="I329" s="15"/>
    </row>
    <row r="330" spans="1:9" x14ac:dyDescent="0.25">
      <c r="A330" s="2" t="s">
        <v>0</v>
      </c>
      <c r="B330" s="1" t="s">
        <v>0</v>
      </c>
      <c r="C330" s="1" t="s">
        <v>0</v>
      </c>
      <c r="D330" s="1" t="s">
        <v>0</v>
      </c>
      <c r="E330" s="1"/>
      <c r="H330" s="1"/>
    </row>
  </sheetData>
  <hyperlinks>
    <hyperlink ref="F13" r:id="rId1" xr:uid="{00000000-0004-0000-0000-000000000000}"/>
    <hyperlink ref="F22" r:id="rId2" xr:uid="{00000000-0004-0000-0000-000001000000}"/>
    <hyperlink ref="F31" r:id="rId3" xr:uid="{00000000-0004-0000-0000-000002000000}"/>
    <hyperlink ref="F40" r:id="rId4" xr:uid="{00000000-0004-0000-0000-000003000000}"/>
    <hyperlink ref="F49" r:id="rId5" xr:uid="{00000000-0004-0000-0000-000004000000}"/>
    <hyperlink ref="F62" r:id="rId6" xr:uid="{00000000-0004-0000-0000-000005000000}"/>
    <hyperlink ref="F74" r:id="rId7" xr:uid="{00000000-0004-0000-0000-000006000000}"/>
    <hyperlink ref="F87" r:id="rId8" xr:uid="{00000000-0004-0000-0000-000007000000}"/>
    <hyperlink ref="F100" r:id="rId9" xr:uid="{00000000-0004-0000-0000-000008000000}"/>
    <hyperlink ref="F109" r:id="rId10" xr:uid="{00000000-0004-0000-0000-000009000000}"/>
    <hyperlink ref="F154" r:id="rId11" xr:uid="{00000000-0004-0000-0000-00000A000000}"/>
    <hyperlink ref="F162" r:id="rId12" xr:uid="{00000000-0004-0000-0000-00000B000000}"/>
    <hyperlink ref="F169" r:id="rId13" xr:uid="{00000000-0004-0000-0000-00000C000000}"/>
    <hyperlink ref="F176" r:id="rId14" xr:uid="{00000000-0004-0000-0000-00000D000000}"/>
    <hyperlink ref="F182" r:id="rId15" xr:uid="{00000000-0004-0000-0000-00000E000000}"/>
    <hyperlink ref="F188" r:id="rId16" xr:uid="{00000000-0004-0000-0000-00000F000000}"/>
    <hyperlink ref="F196" r:id="rId17" xr:uid="{00000000-0004-0000-0000-000010000000}"/>
    <hyperlink ref="F206" r:id="rId18" xr:uid="{00000000-0004-0000-0000-000011000000}"/>
    <hyperlink ref="F212" r:id="rId19" xr:uid="{00000000-0004-0000-0000-000012000000}"/>
    <hyperlink ref="F222" r:id="rId20" xr:uid="{00000000-0004-0000-0000-000013000000}"/>
    <hyperlink ref="F233" r:id="rId21" xr:uid="{00000000-0004-0000-0000-000014000000}"/>
    <hyperlink ref="F244" r:id="rId22" xr:uid="{00000000-0004-0000-0000-000015000000}"/>
    <hyperlink ref="F255" r:id="rId23" xr:uid="{00000000-0004-0000-0000-000016000000}"/>
    <hyperlink ref="F266" r:id="rId24" xr:uid="{00000000-0004-0000-0000-000017000000}"/>
    <hyperlink ref="F276" r:id="rId25" xr:uid="{00000000-0004-0000-0000-000018000000}"/>
    <hyperlink ref="F286" r:id="rId26" xr:uid="{00000000-0004-0000-0000-000019000000}"/>
    <hyperlink ref="F296" r:id="rId27" xr:uid="{00000000-0004-0000-0000-00001A000000}"/>
    <hyperlink ref="F306" r:id="rId28" xr:uid="{00000000-0004-0000-0000-00001B000000}"/>
    <hyperlink ref="F318" r:id="rId29" xr:uid="{00000000-0004-0000-0000-00001C000000}"/>
    <hyperlink ref="F146" r:id="rId30" xr:uid="{00000000-0004-0000-0000-00001D000000}"/>
    <hyperlink ref="F138" r:id="rId31" xr:uid="{00000000-0004-0000-0000-00001E000000}"/>
    <hyperlink ref="F130" r:id="rId32" xr:uid="{00000000-0004-0000-0000-00001F000000}"/>
    <hyperlink ref="F118" r:id="rId33" xr:uid="{00000000-0004-0000-0000-000020000000}"/>
  </hyperlinks>
  <pageMargins left="0.75" right="0.75" top="1" bottom="1" header="0.5" footer="0.5"/>
  <pageSetup orientation="landscape" r:id="rId34"/>
  <drawing r:id="rId3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H184"/>
  <sheetViews>
    <sheetView zoomScaleNormal="100" workbookViewId="0">
      <selection activeCell="F11" sqref="F11"/>
    </sheetView>
  </sheetViews>
  <sheetFormatPr defaultRowHeight="15" x14ac:dyDescent="0.25"/>
  <cols>
    <col min="1" max="1" width="10.7109375" customWidth="1"/>
    <col min="2" max="2" width="17.42578125" customWidth="1"/>
    <col min="3" max="3" width="91.42578125" customWidth="1"/>
  </cols>
  <sheetData>
    <row r="2" spans="3:8" x14ac:dyDescent="0.25">
      <c r="C2" s="3" t="s">
        <v>197</v>
      </c>
    </row>
    <row r="3" spans="3:8" x14ac:dyDescent="0.25">
      <c r="C3" s="4" t="s">
        <v>196</v>
      </c>
    </row>
    <row r="5" spans="3:8" x14ac:dyDescent="0.25">
      <c r="F5" s="4"/>
    </row>
    <row r="6" spans="3:8" x14ac:dyDescent="0.25">
      <c r="C6" s="3" t="s">
        <v>205</v>
      </c>
    </row>
    <row r="7" spans="3:8" x14ac:dyDescent="0.25">
      <c r="C7" s="4" t="s">
        <v>204</v>
      </c>
    </row>
    <row r="8" spans="3:8" x14ac:dyDescent="0.25">
      <c r="C8" s="4"/>
    </row>
    <row r="9" spans="3:8" x14ac:dyDescent="0.25">
      <c r="C9" s="3" t="s">
        <v>189</v>
      </c>
      <c r="F9" s="3" t="s">
        <v>191</v>
      </c>
    </row>
    <row r="10" spans="3:8" x14ac:dyDescent="0.25">
      <c r="C10" s="3"/>
    </row>
    <row r="11" spans="3:8" x14ac:dyDescent="0.25">
      <c r="C11" s="4" t="s">
        <v>202</v>
      </c>
      <c r="F11" s="4" t="s">
        <v>192</v>
      </c>
      <c r="H11" t="s">
        <v>198</v>
      </c>
    </row>
    <row r="12" spans="3:8" x14ac:dyDescent="0.25">
      <c r="C12" s="4"/>
    </row>
    <row r="13" spans="3:8" x14ac:dyDescent="0.25">
      <c r="C13" t="s">
        <v>188</v>
      </c>
    </row>
    <row r="55" spans="3:3" x14ac:dyDescent="0.25">
      <c r="C55" s="4" t="s">
        <v>190</v>
      </c>
    </row>
    <row r="56" spans="3:3" x14ac:dyDescent="0.25">
      <c r="C56" s="4"/>
    </row>
    <row r="98" spans="3:3" x14ac:dyDescent="0.25">
      <c r="C98" s="4"/>
    </row>
    <row r="141" spans="3:3" x14ac:dyDescent="0.25">
      <c r="C141" s="4"/>
    </row>
    <row r="184" spans="3:3" x14ac:dyDescent="0.25">
      <c r="C184" s="4"/>
    </row>
  </sheetData>
  <hyperlinks>
    <hyperlink ref="C55" r:id="rId1" xr:uid="{00000000-0004-0000-0100-000000000000}"/>
    <hyperlink ref="F11" r:id="rId2" xr:uid="{00000000-0004-0000-0100-000001000000}"/>
    <hyperlink ref="C3" r:id="rId3" xr:uid="{00000000-0004-0000-0100-000002000000}"/>
    <hyperlink ref="C11" r:id="rId4" xr:uid="{00000000-0004-0000-0100-000003000000}"/>
    <hyperlink ref="C7" r:id="rId5" xr:uid="{00000000-0004-0000-0100-000004000000}"/>
  </hyperlinks>
  <pageMargins left="0.7" right="0.7" top="0.75" bottom="0.75" header="0.3" footer="0.3"/>
  <pageSetup orientation="portrait" r:id="rId6"/>
  <drawing r:id="rId7"/>
  <legacyDrawing r:id="rId8"/>
  <oleObjects>
    <mc:AlternateContent xmlns:mc="http://schemas.openxmlformats.org/markup-compatibility/2006">
      <mc:Choice Requires="x14">
        <oleObject progId="Acrobat Document" shapeId="2057" r:id="rId9">
          <objectPr defaultSize="0" r:id="rId10">
            <anchor moveWithCells="1">
              <from>
                <xdr:col>5</xdr:col>
                <xdr:colOff>0</xdr:colOff>
                <xdr:row>12</xdr:row>
                <xdr:rowOff>0</xdr:rowOff>
              </from>
              <to>
                <xdr:col>14</xdr:col>
                <xdr:colOff>342900</xdr:colOff>
                <xdr:row>51</xdr:row>
                <xdr:rowOff>114300</xdr:rowOff>
              </to>
            </anchor>
          </objectPr>
        </oleObject>
      </mc:Choice>
      <mc:Fallback>
        <oleObject progId="Acrobat Document" shapeId="2057" r:id="rId9"/>
      </mc:Fallback>
    </mc:AlternateContent>
    <mc:AlternateContent xmlns:mc="http://schemas.openxmlformats.org/markup-compatibility/2006">
      <mc:Choice Requires="x14">
        <oleObject progId="Acrobat Document" shapeId="2061" r:id="rId11">
          <objectPr defaultSize="0" r:id="rId12">
            <anchor moveWithCells="1">
              <from>
                <xdr:col>5</xdr:col>
                <xdr:colOff>0</xdr:colOff>
                <xdr:row>56</xdr:row>
                <xdr:rowOff>0</xdr:rowOff>
              </from>
              <to>
                <xdr:col>14</xdr:col>
                <xdr:colOff>342900</xdr:colOff>
                <xdr:row>95</xdr:row>
                <xdr:rowOff>114300</xdr:rowOff>
              </to>
            </anchor>
          </objectPr>
        </oleObject>
      </mc:Choice>
      <mc:Fallback>
        <oleObject progId="Acrobat Document" shapeId="2061" r:id="rId11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J39" sqref="J39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836A7D8ADDF8744888B52754F81636F" ma:contentTypeVersion="13" ma:contentTypeDescription="Create a new document." ma:contentTypeScope="" ma:versionID="195100ff8d762b084f8e2ecea369b496">
  <xsd:schema xmlns:xsd="http://www.w3.org/2001/XMLSchema" xmlns:xs="http://www.w3.org/2001/XMLSchema" xmlns:p="http://schemas.microsoft.com/office/2006/metadata/properties" xmlns:ns1="http://schemas.microsoft.com/sharepoint/v3" xmlns:ns3="02d45609-8286-4aa2-9ed5-d3425e76ead2" xmlns:ns4="801171c8-2fb4-4e7f-87a9-4d3d32591a56" targetNamespace="http://schemas.microsoft.com/office/2006/metadata/properties" ma:root="true" ma:fieldsID="3baadfef70788eaa365a316dd150d45f" ns1:_="" ns3:_="" ns4:_="">
    <xsd:import namespace="http://schemas.microsoft.com/sharepoint/v3"/>
    <xsd:import namespace="02d45609-8286-4aa2-9ed5-d3425e76ead2"/>
    <xsd:import namespace="801171c8-2fb4-4e7f-87a9-4d3d32591a5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9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0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d45609-8286-4aa2-9ed5-d3425e76ead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1171c8-2fb4-4e7f-87a9-4d3d32591a56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46963E9-FB5F-44E8-A226-C16BA5F8A989}">
  <ds:schemaRefs>
    <ds:schemaRef ds:uri="http://www.w3.org/XML/1998/namespace"/>
    <ds:schemaRef ds:uri="http://purl.org/dc/terms/"/>
    <ds:schemaRef ds:uri="http://schemas.microsoft.com/office/2006/documentManagement/types"/>
    <ds:schemaRef ds:uri="http://purl.org/dc/elements/1.1/"/>
    <ds:schemaRef ds:uri="http://schemas.microsoft.com/sharepoint/v3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801171c8-2fb4-4e7f-87a9-4d3d32591a56"/>
    <ds:schemaRef ds:uri="02d45609-8286-4aa2-9ed5-d3425e76ead2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BFEFF85-AE2B-40E7-B4DE-6C7E347187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2d45609-8286-4aa2-9ed5-d3425e76ead2"/>
    <ds:schemaRef ds:uri="801171c8-2fb4-4e7f-87a9-4d3d32591a5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76E3F38-27F3-4CD5-86DA-3237D14F3A8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SitOnIt  Office and Side Chairs</vt:lpstr>
      <vt:lpstr>Fabrics, Polys and Finishes</vt:lpstr>
      <vt:lpstr>tab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StevenG</dc:creator>
  <cp:lastModifiedBy>Steven Gerszberg</cp:lastModifiedBy>
  <cp:lastPrinted>2019-04-18T18:17:44Z</cp:lastPrinted>
  <dcterms:created xsi:type="dcterms:W3CDTF">2016-09-26T14:50:13Z</dcterms:created>
  <dcterms:modified xsi:type="dcterms:W3CDTF">2021-04-30T13:26:48Z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0x010100D836A7D8ADDF8744888B52754F81636F</vt:lpwstr>
  </property>
</Properties>
</file>